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fs-03.mic5.soumu.go.jp\org1104\行政管理局(1104)\【000】新社屋－共有フォルダ整理\20_調査法制課長\★途中段階\210_【大】情報公開法関係\70_【中】情報公開法の運用\302021_【小：常廃】情報公開法参考資料\99_情報公開法施行状況調査の実施\152022_【小】令和３年度情報公開法施行状況調査の実施\230929 公表資料の差し替え\"/>
    </mc:Choice>
  </mc:AlternateContent>
  <xr:revisionPtr revIDLastSave="0" documentId="13_ncr:1_{61A8CD49-F15A-4D79-A324-41453CBDF07F}" xr6:coauthVersionLast="36" xr6:coauthVersionMax="36" xr10:uidLastSave="{00000000-0000-0000-0000-000000000000}"/>
  <bookViews>
    <workbookView xWindow="3910" yWindow="-20" windowWidth="23060" windowHeight="4790" tabRatio="889" xr2:uid="{00000000-000D-0000-FFFF-FFFF00000000}"/>
  </bookViews>
  <sheets>
    <sheet name="表紙（資料１）" sheetId="32" r:id="rId1"/>
    <sheet name="01請求" sheetId="4" r:id="rId2"/>
    <sheet name="02処理" sheetId="5" r:id="rId3"/>
    <sheet name="03決定" sheetId="31" r:id="rId4"/>
    <sheet name="04延長" sheetId="7" r:id="rId5"/>
    <sheet name="05不開示理由" sheetId="8" r:id="rId6"/>
    <sheet name="06不開示情報内訳" sheetId="23" r:id="rId7"/>
    <sheet name="07存否応答拒否内訳" sheetId="24" r:id="rId8"/>
    <sheet name="08その他の内訳" sheetId="29" r:id="rId9"/>
    <sheet name="09第三者意見照会" sheetId="33" r:id="rId10"/>
    <sheet name="10審査請求新規" sheetId="10" r:id="rId11"/>
    <sheet name="11審査請求件数と処理" sheetId="11" r:id="rId12"/>
    <sheet name="12裁決" sheetId="20" r:id="rId13"/>
    <sheet name="13審査請求～裁決期間" sheetId="13" r:id="rId14"/>
    <sheet name="14審査請求～諮問期間" sheetId="21" r:id="rId15"/>
    <sheet name="15答申～裁決期間" sheetId="22" r:id="rId16"/>
    <sheet name="16審査会" sheetId="26" r:id="rId17"/>
    <sheet name="17手数料" sheetId="16" r:id="rId18"/>
  </sheets>
  <definedNames>
    <definedName name="_xlnm.Print_Area" localSheetId="1">'01請求'!$A$2:$J$58</definedName>
    <definedName name="_xlnm.Print_Area" localSheetId="2">'02処理'!$A$3:$G$57</definedName>
    <definedName name="_xlnm.Print_Area" localSheetId="3">'03決定'!$A$3:$H$59</definedName>
    <definedName name="_xlnm.Print_Area" localSheetId="4">'04延長'!$A$3:$L$57</definedName>
    <definedName name="_xlnm.Print_Area" localSheetId="5">'05不開示理由'!$A$4:$F$58</definedName>
    <definedName name="_xlnm.Print_Area" localSheetId="6">'06不開示情報内訳'!$A$3:$I$59</definedName>
    <definedName name="_xlnm.Print_Area" localSheetId="7">'07存否応答拒否内訳'!$A$3:$I$59</definedName>
    <definedName name="_xlnm.Print_Area" localSheetId="8">'08その他の内訳'!$A$3:$I$59</definedName>
    <definedName name="_xlnm.Print_Area" localSheetId="9">'09第三者意見照会'!$A$2:$I$62</definedName>
    <definedName name="_xlnm.Print_Area" localSheetId="10">'10審査請求新規'!$A$1:$K$59</definedName>
    <definedName name="_xlnm.Print_Area" localSheetId="11">'11審査請求件数と処理'!$A$3:$J$57</definedName>
    <definedName name="_xlnm.Print_Area" localSheetId="12">'12裁決'!$A$3:$L$57</definedName>
    <definedName name="_xlnm.Print_Area" localSheetId="13">'13審査請求～裁決期間'!$A$3:$H$57</definedName>
    <definedName name="_xlnm.Print_Area" localSheetId="14">'14審査請求～諮問期間'!$A$2:$E$56</definedName>
    <definedName name="_xlnm.Print_Area" localSheetId="15">'15答申～裁決期間'!$A$2:$E$56</definedName>
    <definedName name="_xlnm.Print_Area" localSheetId="16">'16審査会'!$A$2:$I$59</definedName>
    <definedName name="_xlnm.Print_Area" localSheetId="17">'17手数料'!$A$2:$H$58</definedName>
    <definedName name="_xlnm.Print_Area" localSheetId="0">'表紙（資料１）'!$A$1:$I$33</definedName>
  </definedNames>
  <calcPr calcId="191029"/>
</workbook>
</file>

<file path=xl/calcChain.xml><?xml version="1.0" encoding="utf-8"?>
<calcChain xmlns="http://schemas.openxmlformats.org/spreadsheetml/2006/main">
  <c r="B53" i="26" l="1"/>
  <c r="C57" i="4" l="1"/>
  <c r="G22" i="20" l="1"/>
  <c r="C22" i="20"/>
  <c r="C22" i="11"/>
  <c r="B22" i="11" s="1"/>
  <c r="B22" i="7"/>
  <c r="C23" i="31"/>
  <c r="J22" i="4"/>
  <c r="B22" i="5" s="1"/>
  <c r="B22" i="20" l="1"/>
  <c r="B54" i="26"/>
  <c r="B55" i="26" s="1"/>
  <c r="C53" i="26"/>
  <c r="C55" i="26" s="1"/>
  <c r="D53" i="26"/>
  <c r="D55" i="26" s="1"/>
  <c r="E53" i="26"/>
  <c r="E55" i="26" s="1"/>
  <c r="F53" i="26"/>
  <c r="F55" i="26" s="1"/>
  <c r="G53" i="26"/>
  <c r="G55" i="26" s="1"/>
  <c r="H53" i="26"/>
  <c r="H55" i="26" s="1"/>
  <c r="I53" i="26"/>
  <c r="I55" i="26" s="1"/>
  <c r="C10" i="11" l="1"/>
  <c r="C11" i="11"/>
  <c r="C12" i="11"/>
  <c r="C13" i="11"/>
  <c r="C14" i="11"/>
  <c r="C15" i="11"/>
  <c r="C16" i="11"/>
  <c r="C17" i="11"/>
  <c r="C18" i="11"/>
  <c r="C19" i="11"/>
  <c r="C20" i="11"/>
  <c r="C21"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8" i="11"/>
  <c r="G10" i="20" l="1"/>
  <c r="G11" i="20"/>
  <c r="B11" i="20" s="1"/>
  <c r="G12" i="20"/>
  <c r="G13" i="20"/>
  <c r="G14" i="20"/>
  <c r="G15" i="20"/>
  <c r="G16" i="20"/>
  <c r="G17" i="20"/>
  <c r="G18" i="20"/>
  <c r="G19" i="20"/>
  <c r="B19" i="20" s="1"/>
  <c r="G20" i="20"/>
  <c r="G21" i="20"/>
  <c r="G23" i="20"/>
  <c r="G24" i="20"/>
  <c r="G25" i="20"/>
  <c r="G26" i="20"/>
  <c r="G27" i="20"/>
  <c r="G28" i="20"/>
  <c r="G29" i="20"/>
  <c r="G30" i="20"/>
  <c r="G31" i="20"/>
  <c r="G32" i="20"/>
  <c r="G33" i="20"/>
  <c r="G34" i="20"/>
  <c r="G35" i="20"/>
  <c r="G36" i="20"/>
  <c r="B36" i="20" s="1"/>
  <c r="G37" i="20"/>
  <c r="G38" i="20"/>
  <c r="G39" i="20"/>
  <c r="G40" i="20"/>
  <c r="G41" i="20"/>
  <c r="G42" i="20"/>
  <c r="G43" i="20"/>
  <c r="G44" i="20"/>
  <c r="B44" i="20" s="1"/>
  <c r="G45" i="20"/>
  <c r="G46" i="20"/>
  <c r="G47" i="20"/>
  <c r="G48" i="20"/>
  <c r="G49" i="20"/>
  <c r="G50" i="20"/>
  <c r="G51" i="20"/>
  <c r="G52" i="20"/>
  <c r="B52" i="20" s="1"/>
  <c r="G53" i="20"/>
  <c r="G54" i="20"/>
  <c r="G55" i="20"/>
  <c r="G56" i="20"/>
  <c r="G8" i="20"/>
  <c r="C10" i="20"/>
  <c r="C11" i="20"/>
  <c r="C12" i="20"/>
  <c r="C13" i="20"/>
  <c r="C14" i="20"/>
  <c r="C15" i="20"/>
  <c r="C16" i="20"/>
  <c r="C17" i="20"/>
  <c r="C18" i="20"/>
  <c r="C19" i="20"/>
  <c r="C20" i="20"/>
  <c r="C21"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8" i="20"/>
  <c r="B10" i="11"/>
  <c r="B11" i="11"/>
  <c r="B12" i="11"/>
  <c r="B13" i="11"/>
  <c r="B14" i="11"/>
  <c r="B15" i="11"/>
  <c r="B16" i="11"/>
  <c r="B17" i="11"/>
  <c r="B18" i="11"/>
  <c r="B19" i="11"/>
  <c r="B20" i="11"/>
  <c r="B21"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8" i="11"/>
  <c r="B53" i="20" l="1"/>
  <c r="B29" i="20"/>
  <c r="B20" i="20"/>
  <c r="B45" i="20"/>
  <c r="B8" i="20"/>
  <c r="B37" i="20"/>
  <c r="B38" i="20"/>
  <c r="B54" i="20"/>
  <c r="B21" i="20"/>
  <c r="B43" i="20"/>
  <c r="B40" i="20"/>
  <c r="B32" i="20"/>
  <c r="B24" i="20"/>
  <c r="B15" i="20"/>
  <c r="B56" i="20"/>
  <c r="B48" i="20"/>
  <c r="B46" i="20"/>
  <c r="B30" i="20"/>
  <c r="B28" i="20"/>
  <c r="B13" i="20"/>
  <c r="B12" i="20"/>
  <c r="B10" i="20"/>
  <c r="B41" i="20"/>
  <c r="B33" i="20"/>
  <c r="B16" i="20"/>
  <c r="B49" i="20"/>
  <c r="B25" i="20"/>
  <c r="B51" i="20"/>
  <c r="B35" i="20"/>
  <c r="B27" i="20"/>
  <c r="B18" i="20"/>
  <c r="B50" i="20"/>
  <c r="B42" i="20"/>
  <c r="B34" i="20"/>
  <c r="B26" i="20"/>
  <c r="B17" i="20"/>
  <c r="B55" i="20"/>
  <c r="B47" i="20"/>
  <c r="B39" i="20"/>
  <c r="B31" i="20"/>
  <c r="B23" i="20"/>
  <c r="B14" i="20"/>
  <c r="B10" i="7"/>
  <c r="B11" i="7"/>
  <c r="B12" i="7"/>
  <c r="B13" i="7"/>
  <c r="B14" i="7"/>
  <c r="B15" i="7"/>
  <c r="B16" i="7"/>
  <c r="B17" i="7"/>
  <c r="B18" i="7"/>
  <c r="B19" i="7"/>
  <c r="B20" i="7"/>
  <c r="B21"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8" i="7"/>
  <c r="C11" i="31"/>
  <c r="C12" i="31"/>
  <c r="C13" i="31"/>
  <c r="C14" i="31"/>
  <c r="C15" i="31"/>
  <c r="C16" i="31"/>
  <c r="C17" i="31"/>
  <c r="C18" i="31"/>
  <c r="C19" i="31"/>
  <c r="C20" i="31"/>
  <c r="C21" i="31"/>
  <c r="C22"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9" i="31"/>
  <c r="J8" i="4"/>
  <c r="B8" i="5" s="1"/>
  <c r="J10" i="4"/>
  <c r="B10" i="5" s="1"/>
  <c r="J11" i="4"/>
  <c r="B11" i="5" s="1"/>
  <c r="J12" i="4"/>
  <c r="B12" i="5" s="1"/>
  <c r="J13" i="4"/>
  <c r="B13" i="5" s="1"/>
  <c r="J14" i="4"/>
  <c r="B14" i="5" s="1"/>
  <c r="J15" i="4"/>
  <c r="B15" i="5" s="1"/>
  <c r="J16" i="4"/>
  <c r="B16" i="5" s="1"/>
  <c r="J17" i="4"/>
  <c r="B17" i="5" s="1"/>
  <c r="J18" i="4"/>
  <c r="B18" i="5" s="1"/>
  <c r="J19" i="4"/>
  <c r="B19" i="5" s="1"/>
  <c r="J20" i="4"/>
  <c r="B20" i="5" s="1"/>
  <c r="J21" i="4"/>
  <c r="B21" i="5" s="1"/>
  <c r="J23" i="4"/>
  <c r="J24" i="4"/>
  <c r="B24" i="5" s="1"/>
  <c r="J25" i="4"/>
  <c r="B25" i="5" s="1"/>
  <c r="J26" i="4"/>
  <c r="B26" i="5" s="1"/>
  <c r="J27" i="4"/>
  <c r="B27" i="5" s="1"/>
  <c r="J28" i="4"/>
  <c r="B28" i="5" s="1"/>
  <c r="J29" i="4"/>
  <c r="B29" i="5" s="1"/>
  <c r="J30" i="4"/>
  <c r="B30" i="5" s="1"/>
  <c r="J31" i="4"/>
  <c r="B31" i="5" s="1"/>
  <c r="J32" i="4"/>
  <c r="B32" i="5" s="1"/>
  <c r="J33" i="4"/>
  <c r="B33" i="5" s="1"/>
  <c r="J34" i="4"/>
  <c r="B34" i="5" s="1"/>
  <c r="J35" i="4"/>
  <c r="B35" i="5" s="1"/>
  <c r="J36" i="4"/>
  <c r="B36" i="5" s="1"/>
  <c r="J37" i="4"/>
  <c r="B37" i="5" s="1"/>
  <c r="J38" i="4"/>
  <c r="B38" i="5" s="1"/>
  <c r="J39" i="4"/>
  <c r="B39" i="5" s="1"/>
  <c r="J40" i="4"/>
  <c r="B40" i="5" s="1"/>
  <c r="J41" i="4"/>
  <c r="B41" i="5" s="1"/>
  <c r="J42" i="4"/>
  <c r="B42" i="5" s="1"/>
  <c r="J43" i="4"/>
  <c r="B43" i="5" s="1"/>
  <c r="J44" i="4"/>
  <c r="B44" i="5" s="1"/>
  <c r="J45" i="4"/>
  <c r="B45" i="5" s="1"/>
  <c r="J46" i="4"/>
  <c r="B46" i="5" s="1"/>
  <c r="J47" i="4"/>
  <c r="B47" i="5" s="1"/>
  <c r="J48" i="4"/>
  <c r="B48" i="5" s="1"/>
  <c r="J49" i="4"/>
  <c r="B49" i="5" s="1"/>
  <c r="J50" i="4"/>
  <c r="B50" i="5" s="1"/>
  <c r="J51" i="4"/>
  <c r="B51" i="5" s="1"/>
  <c r="J52" i="4"/>
  <c r="B52" i="5" s="1"/>
  <c r="J53" i="4"/>
  <c r="B53" i="5" s="1"/>
  <c r="J54" i="4"/>
  <c r="B54" i="5" s="1"/>
  <c r="J55" i="4"/>
  <c r="B55" i="5" s="1"/>
  <c r="J56" i="4"/>
  <c r="B56" i="5" s="1"/>
  <c r="B23" i="5" l="1"/>
  <c r="C57" i="16"/>
  <c r="D57" i="16"/>
  <c r="E57" i="16"/>
  <c r="F57" i="16"/>
  <c r="G57" i="16"/>
  <c r="H57" i="16"/>
  <c r="B57" i="16"/>
  <c r="C56" i="22"/>
  <c r="D56" i="22"/>
  <c r="E56" i="22"/>
  <c r="B56" i="22"/>
  <c r="C56" i="21"/>
  <c r="D56" i="21"/>
  <c r="E56" i="21"/>
  <c r="B56" i="21"/>
  <c r="C57" i="13"/>
  <c r="D57" i="13"/>
  <c r="E57" i="13"/>
  <c r="F57" i="13"/>
  <c r="G57" i="13"/>
  <c r="H57" i="13"/>
  <c r="B57" i="13"/>
  <c r="G9" i="20"/>
  <c r="G57" i="20" s="1"/>
  <c r="C9" i="20"/>
  <c r="D57" i="20"/>
  <c r="E57" i="20"/>
  <c r="F57" i="20"/>
  <c r="H57" i="20"/>
  <c r="I57" i="20"/>
  <c r="J57" i="20"/>
  <c r="K57" i="20"/>
  <c r="L57" i="20"/>
  <c r="C9" i="11"/>
  <c r="B9" i="11" s="1"/>
  <c r="B57" i="11" s="1"/>
  <c r="D57" i="11"/>
  <c r="E57" i="11"/>
  <c r="F57" i="11"/>
  <c r="G57" i="11"/>
  <c r="H57" i="11"/>
  <c r="I57" i="11"/>
  <c r="J57" i="11"/>
  <c r="C57" i="10"/>
  <c r="D57" i="10"/>
  <c r="E57" i="10"/>
  <c r="F57" i="10"/>
  <c r="G57" i="10"/>
  <c r="H57" i="10"/>
  <c r="I57" i="10"/>
  <c r="J57" i="10"/>
  <c r="K57" i="10"/>
  <c r="B57" i="10"/>
  <c r="C60" i="33"/>
  <c r="D60" i="33"/>
  <c r="E60" i="33"/>
  <c r="F60" i="33"/>
  <c r="G60" i="33"/>
  <c r="H60" i="33"/>
  <c r="I60" i="33"/>
  <c r="B60" i="33"/>
  <c r="C58" i="29"/>
  <c r="D58" i="29"/>
  <c r="E58" i="29"/>
  <c r="F58" i="29"/>
  <c r="G58" i="29"/>
  <c r="H58" i="29"/>
  <c r="I58" i="29"/>
  <c r="B58" i="29"/>
  <c r="C57" i="24"/>
  <c r="D57" i="24"/>
  <c r="E57" i="24"/>
  <c r="F57" i="24"/>
  <c r="G57" i="24"/>
  <c r="H57" i="24"/>
  <c r="I57" i="24"/>
  <c r="B57" i="24"/>
  <c r="C57" i="23"/>
  <c r="D57" i="23"/>
  <c r="E57" i="23"/>
  <c r="F57" i="23"/>
  <c r="G57" i="23"/>
  <c r="H57" i="23"/>
  <c r="I57" i="23"/>
  <c r="B57" i="23"/>
  <c r="C57" i="8"/>
  <c r="D57" i="8"/>
  <c r="E57" i="8"/>
  <c r="F57" i="8"/>
  <c r="B57" i="8"/>
  <c r="B9" i="7"/>
  <c r="C57" i="7"/>
  <c r="D57" i="7"/>
  <c r="E57" i="7"/>
  <c r="F57" i="7"/>
  <c r="G57" i="7"/>
  <c r="H57" i="7"/>
  <c r="I57" i="7"/>
  <c r="J57" i="7"/>
  <c r="K57" i="7"/>
  <c r="L57" i="7"/>
  <c r="H58" i="31"/>
  <c r="D58" i="31"/>
  <c r="E58" i="31"/>
  <c r="F58" i="31"/>
  <c r="G58" i="31"/>
  <c r="B58" i="31"/>
  <c r="C10" i="31"/>
  <c r="C58" i="31" s="1"/>
  <c r="C57" i="5"/>
  <c r="D57" i="5"/>
  <c r="E57" i="5"/>
  <c r="F57" i="5"/>
  <c r="G57" i="5"/>
  <c r="D57" i="4"/>
  <c r="E57" i="4"/>
  <c r="F57" i="4"/>
  <c r="G57" i="4"/>
  <c r="H57" i="4"/>
  <c r="I57" i="4"/>
  <c r="J9" i="4"/>
  <c r="J57" i="4" s="1"/>
  <c r="B57" i="7" l="1"/>
  <c r="B9" i="5"/>
  <c r="B57" i="5" s="1"/>
  <c r="B9" i="20"/>
  <c r="C57" i="20"/>
  <c r="C57" i="11"/>
  <c r="B57" i="20" l="1"/>
</calcChain>
</file>

<file path=xl/sharedStrings.xml><?xml version="1.0" encoding="utf-8"?>
<sst xmlns="http://schemas.openxmlformats.org/spreadsheetml/2006/main" count="1065" uniqueCount="250">
  <si>
    <t>(単位：件）</t>
    <rPh sb="1" eb="3">
      <t>タンイ</t>
    </rPh>
    <rPh sb="4" eb="5">
      <t>ケン</t>
    </rPh>
    <phoneticPr fontId="3"/>
  </si>
  <si>
    <t>行政機関名</t>
    <rPh sb="0" eb="2">
      <t>ギョウセイ</t>
    </rPh>
    <rPh sb="2" eb="4">
      <t>キカン</t>
    </rPh>
    <rPh sb="4" eb="5">
      <t>メイ</t>
    </rPh>
    <phoneticPr fontId="3"/>
  </si>
  <si>
    <t>計</t>
    <rPh sb="0" eb="1">
      <t>ケイ</t>
    </rPh>
    <phoneticPr fontId="3"/>
  </si>
  <si>
    <t>オンライン</t>
    <phoneticPr fontId="3"/>
  </si>
  <si>
    <t>２　開示請求事案の処理状況</t>
    <rPh sb="2" eb="4">
      <t>カイジ</t>
    </rPh>
    <rPh sb="4" eb="6">
      <t>セイキュウ</t>
    </rPh>
    <rPh sb="6" eb="8">
      <t>ジアン</t>
    </rPh>
    <rPh sb="9" eb="11">
      <t>ショリ</t>
    </rPh>
    <rPh sb="11" eb="13">
      <t>ジョウキョウ</t>
    </rPh>
    <phoneticPr fontId="3"/>
  </si>
  <si>
    <t>（単位：件）</t>
    <rPh sb="1" eb="3">
      <t>タンイ</t>
    </rPh>
    <rPh sb="4" eb="5">
      <t>ケン</t>
    </rPh>
    <phoneticPr fontId="3"/>
  </si>
  <si>
    <t>行政機関名</t>
  </si>
  <si>
    <t>計</t>
  </si>
  <si>
    <t>３　開示決定等の件数</t>
    <rPh sb="2" eb="4">
      <t>カイジ</t>
    </rPh>
    <rPh sb="4" eb="7">
      <t>ケッテイトウ</t>
    </rPh>
    <rPh sb="8" eb="10">
      <t>ケンスウ</t>
    </rPh>
    <phoneticPr fontId="3"/>
  </si>
  <si>
    <t>全部を開示</t>
    <rPh sb="0" eb="2">
      <t>ゼンブ</t>
    </rPh>
    <rPh sb="3" eb="5">
      <t>カイジ</t>
    </rPh>
    <phoneticPr fontId="3"/>
  </si>
  <si>
    <t>一部を開示</t>
    <rPh sb="0" eb="2">
      <t>イチブ</t>
    </rPh>
    <rPh sb="3" eb="5">
      <t>カイジ</t>
    </rPh>
    <phoneticPr fontId="3"/>
  </si>
  <si>
    <t>その他</t>
    <rPh sb="2" eb="3">
      <t>タ</t>
    </rPh>
    <phoneticPr fontId="3"/>
  </si>
  <si>
    <t>不開示情報に該当</t>
    <rPh sb="0" eb="1">
      <t>フ</t>
    </rPh>
    <rPh sb="1" eb="3">
      <t>カイジ</t>
    </rPh>
    <rPh sb="3" eb="5">
      <t>ジョウホウ</t>
    </rPh>
    <rPh sb="6" eb="8">
      <t>ガイトウ</t>
    </rPh>
    <phoneticPr fontId="3"/>
  </si>
  <si>
    <t>行政文書の不存在</t>
    <rPh sb="0" eb="2">
      <t>ギョウセイ</t>
    </rPh>
    <rPh sb="2" eb="4">
      <t>ブンショ</t>
    </rPh>
    <rPh sb="5" eb="6">
      <t>フ</t>
    </rPh>
    <rPh sb="6" eb="8">
      <t>ソンザイ</t>
    </rPh>
    <phoneticPr fontId="3"/>
  </si>
  <si>
    <t>存否応答拒否</t>
    <rPh sb="0" eb="2">
      <t>ソンピ</t>
    </rPh>
    <rPh sb="2" eb="4">
      <t>オウトウ</t>
    </rPh>
    <rPh sb="4" eb="6">
      <t>キョヒ</t>
    </rPh>
    <phoneticPr fontId="3"/>
  </si>
  <si>
    <t>行政機関名</t>
    <rPh sb="0" eb="2">
      <t>ギョウセイ</t>
    </rPh>
    <rPh sb="2" eb="4">
      <t>キカン</t>
    </rPh>
    <rPh sb="4" eb="5">
      <t>ナ</t>
    </rPh>
    <phoneticPr fontId="3"/>
  </si>
  <si>
    <t>不開示情報に該当</t>
    <rPh sb="0" eb="3">
      <t>フカイジ</t>
    </rPh>
    <rPh sb="3" eb="5">
      <t>ジョウホウ</t>
    </rPh>
    <rPh sb="6" eb="8">
      <t>ガイトウ</t>
    </rPh>
    <phoneticPr fontId="3"/>
  </si>
  <si>
    <t>行政文書の不存在</t>
    <rPh sb="0" eb="2">
      <t>ギョウセイ</t>
    </rPh>
    <rPh sb="2" eb="4">
      <t>ブンショ</t>
    </rPh>
    <rPh sb="5" eb="8">
      <t>フソンザイ</t>
    </rPh>
    <phoneticPr fontId="3"/>
  </si>
  <si>
    <t>形式上の不備・権利の濫用</t>
    <rPh sb="0" eb="3">
      <t>ケイシキジョウ</t>
    </rPh>
    <rPh sb="4" eb="6">
      <t>フビ</t>
    </rPh>
    <rPh sb="7" eb="9">
      <t>ケンリ</t>
    </rPh>
    <rPh sb="10" eb="12">
      <t>ランヨウ</t>
    </rPh>
    <phoneticPr fontId="3"/>
  </si>
  <si>
    <t>不作為</t>
    <rPh sb="0" eb="3">
      <t>フサクイ</t>
    </rPh>
    <phoneticPr fontId="3"/>
  </si>
  <si>
    <t>審査会に諮問中</t>
    <rPh sb="0" eb="3">
      <t>シンサカイ</t>
    </rPh>
    <rPh sb="4" eb="6">
      <t>シモン</t>
    </rPh>
    <rPh sb="6" eb="7">
      <t>チュウ</t>
    </rPh>
    <phoneticPr fontId="3"/>
  </si>
  <si>
    <t>却下</t>
    <rPh sb="0" eb="2">
      <t>キャッカ</t>
    </rPh>
    <phoneticPr fontId="3"/>
  </si>
  <si>
    <t>取下げ</t>
    <rPh sb="0" eb="2">
      <t>トリサ</t>
    </rPh>
    <phoneticPr fontId="3"/>
  </si>
  <si>
    <t>施行令第14条第4項による減免の件数</t>
    <rPh sb="0" eb="3">
      <t>セコウレイ</t>
    </rPh>
    <rPh sb="3" eb="4">
      <t>ダイ</t>
    </rPh>
    <rPh sb="6" eb="7">
      <t>ジョウ</t>
    </rPh>
    <rPh sb="7" eb="8">
      <t>ダイ</t>
    </rPh>
    <rPh sb="9" eb="10">
      <t>コウ</t>
    </rPh>
    <rPh sb="13" eb="15">
      <t>ゲンメン</t>
    </rPh>
    <rPh sb="16" eb="18">
      <t>ケンスウ</t>
    </rPh>
    <phoneticPr fontId="3"/>
  </si>
  <si>
    <t>減免を認めたもの</t>
    <rPh sb="0" eb="2">
      <t>ゲンメン</t>
    </rPh>
    <rPh sb="3" eb="4">
      <t>ミト</t>
    </rPh>
    <phoneticPr fontId="3"/>
  </si>
  <si>
    <t>減免を認めなかったもの</t>
    <rPh sb="0" eb="2">
      <t>ゲンメン</t>
    </rPh>
    <rPh sb="3" eb="4">
      <t>ミト</t>
    </rPh>
    <phoneticPr fontId="3"/>
  </si>
  <si>
    <t>審査中</t>
    <rPh sb="0" eb="3">
      <t>シンサチュウ</t>
    </rPh>
    <phoneticPr fontId="3"/>
  </si>
  <si>
    <t>開示決定等件数</t>
    <rPh sb="0" eb="2">
      <t>カイジ</t>
    </rPh>
    <rPh sb="2" eb="4">
      <t>ケッテイ</t>
    </rPh>
    <rPh sb="4" eb="5">
      <t>トウ</t>
    </rPh>
    <rPh sb="5" eb="7">
      <t>ケンスウ</t>
    </rPh>
    <phoneticPr fontId="3"/>
  </si>
  <si>
    <t>新たに受け付けた件数</t>
    <rPh sb="0" eb="1">
      <t>アラ</t>
    </rPh>
    <rPh sb="3" eb="4">
      <t>ウ</t>
    </rPh>
    <rPh sb="5" eb="6">
      <t>ツ</t>
    </rPh>
    <rPh sb="8" eb="10">
      <t>ケンスウ</t>
    </rPh>
    <phoneticPr fontId="3"/>
  </si>
  <si>
    <t>認容</t>
    <rPh sb="0" eb="2">
      <t>ニンヨウ</t>
    </rPh>
    <phoneticPr fontId="3"/>
  </si>
  <si>
    <t>棄却</t>
    <rPh sb="0" eb="2">
      <t>キキャク</t>
    </rPh>
    <phoneticPr fontId="3"/>
  </si>
  <si>
    <t>一部認容</t>
    <rPh sb="0" eb="2">
      <t>イチブ</t>
    </rPh>
    <rPh sb="2" eb="4">
      <t>ニンヨウ</t>
    </rPh>
    <phoneticPr fontId="3"/>
  </si>
  <si>
    <t>方法別</t>
    <rPh sb="0" eb="2">
      <t>ホウホウ</t>
    </rPh>
    <rPh sb="2" eb="3">
      <t>ベツ</t>
    </rPh>
    <phoneticPr fontId="3"/>
  </si>
  <si>
    <t>前年度からの持ち越し件数</t>
    <rPh sb="0" eb="3">
      <t>ゼンネンド</t>
    </rPh>
    <rPh sb="6" eb="7">
      <t>モ</t>
    </rPh>
    <rPh sb="8" eb="9">
      <t>コ</t>
    </rPh>
    <rPh sb="10" eb="12">
      <t>ケンスウ</t>
    </rPh>
    <phoneticPr fontId="3"/>
  </si>
  <si>
    <t>移送を受けた件数</t>
    <rPh sb="0" eb="2">
      <t>イソウ</t>
    </rPh>
    <rPh sb="3" eb="4">
      <t>ウ</t>
    </rPh>
    <rPh sb="6" eb="8">
      <t>ケンスウ</t>
    </rPh>
    <phoneticPr fontId="3"/>
  </si>
  <si>
    <t>処理済</t>
    <rPh sb="0" eb="2">
      <t>ショリ</t>
    </rPh>
    <rPh sb="2" eb="3">
      <t>ズ</t>
    </rPh>
    <phoneticPr fontId="3"/>
  </si>
  <si>
    <t>期限を超過したもの</t>
    <rPh sb="0" eb="2">
      <t>キゲン</t>
    </rPh>
    <rPh sb="3" eb="5">
      <t>チョウカ</t>
    </rPh>
    <phoneticPr fontId="3"/>
  </si>
  <si>
    <t>開示決定等の件数</t>
    <rPh sb="0" eb="2">
      <t>カイジ</t>
    </rPh>
    <rPh sb="2" eb="4">
      <t>ケッテイ</t>
    </rPh>
    <rPh sb="4" eb="5">
      <t>トウ</t>
    </rPh>
    <rPh sb="6" eb="8">
      <t>ケンスウ</t>
    </rPh>
    <phoneticPr fontId="3"/>
  </si>
  <si>
    <t>法第11条の期限の特例を適用したもの</t>
    <phoneticPr fontId="3"/>
  </si>
  <si>
    <t>期限内に開示決定等がされたもの</t>
    <rPh sb="0" eb="3">
      <t>キゲンナイ</t>
    </rPh>
    <phoneticPr fontId="3"/>
  </si>
  <si>
    <t>期限内に開示決定等がされたもの</t>
    <phoneticPr fontId="3"/>
  </si>
  <si>
    <t>期限を超過したもの</t>
    <phoneticPr fontId="3"/>
  </si>
  <si>
    <t>第三者から</t>
    <rPh sb="0" eb="1">
      <t>ダイ</t>
    </rPh>
    <rPh sb="1" eb="3">
      <t>サンシャ</t>
    </rPh>
    <phoneticPr fontId="3"/>
  </si>
  <si>
    <t>開示請求者から</t>
    <rPh sb="0" eb="2">
      <t>カイジ</t>
    </rPh>
    <rPh sb="2" eb="4">
      <t>セイキュウ</t>
    </rPh>
    <rPh sb="4" eb="5">
      <t>シャ</t>
    </rPh>
    <phoneticPr fontId="3"/>
  </si>
  <si>
    <t>処理中（次年度に持ち越し）</t>
    <rPh sb="0" eb="3">
      <t>ショリチュウ</t>
    </rPh>
    <rPh sb="4" eb="7">
      <t>ジネンド</t>
    </rPh>
    <rPh sb="8" eb="9">
      <t>モ</t>
    </rPh>
    <rPh sb="10" eb="11">
      <t>コ</t>
    </rPh>
    <phoneticPr fontId="3"/>
  </si>
  <si>
    <t>（単位：件）</t>
    <phoneticPr fontId="3"/>
  </si>
  <si>
    <t>処理方針の検討中、審査会への諮問準備中等</t>
    <rPh sb="0" eb="2">
      <t>ショリ</t>
    </rPh>
    <rPh sb="2" eb="4">
      <t>ホウシン</t>
    </rPh>
    <rPh sb="5" eb="8">
      <t>ケントウチュウ</t>
    </rPh>
    <rPh sb="9" eb="12">
      <t>シンサカイ</t>
    </rPh>
    <rPh sb="14" eb="16">
      <t>シモン</t>
    </rPh>
    <rPh sb="16" eb="18">
      <t>ジュンビ</t>
    </rPh>
    <rPh sb="18" eb="19">
      <t>チュウ</t>
    </rPh>
    <rPh sb="19" eb="20">
      <t>トウ</t>
    </rPh>
    <phoneticPr fontId="3"/>
  </si>
  <si>
    <t>生活保護</t>
    <phoneticPr fontId="3"/>
  </si>
  <si>
    <t>その他</t>
    <phoneticPr fontId="3"/>
  </si>
  <si>
    <t>取下げ事案</t>
    <rPh sb="0" eb="1">
      <t>ト</t>
    </rPh>
    <rPh sb="1" eb="2">
      <t>サ</t>
    </rPh>
    <rPh sb="3" eb="5">
      <t>ジアン</t>
    </rPh>
    <phoneticPr fontId="3"/>
  </si>
  <si>
    <t>処理中の事案
（次年度に持ち越し）</t>
    <rPh sb="0" eb="3">
      <t>ショリチュウ</t>
    </rPh>
    <rPh sb="4" eb="6">
      <t>ジアン</t>
    </rPh>
    <rPh sb="8" eb="11">
      <t>ジネンド</t>
    </rPh>
    <rPh sb="12" eb="13">
      <t>モ</t>
    </rPh>
    <rPh sb="14" eb="15">
      <t>コ</t>
    </rPh>
    <phoneticPr fontId="3"/>
  </si>
  <si>
    <t>延長手続を採らなかったもの</t>
    <phoneticPr fontId="3"/>
  </si>
  <si>
    <t>内容区分</t>
    <rPh sb="0" eb="2">
      <t>ナイヨウ</t>
    </rPh>
    <rPh sb="2" eb="4">
      <t>クブン</t>
    </rPh>
    <phoneticPr fontId="3"/>
  </si>
  <si>
    <t>処理すべき件数</t>
    <rPh sb="0" eb="2">
      <t>ショリ</t>
    </rPh>
    <rPh sb="5" eb="7">
      <t>ケンスウ</t>
    </rPh>
    <phoneticPr fontId="3"/>
  </si>
  <si>
    <t>１　開示請求の件数等</t>
    <rPh sb="2" eb="4">
      <t>カイジ</t>
    </rPh>
    <rPh sb="4" eb="6">
      <t>セイキュウ</t>
    </rPh>
    <rPh sb="7" eb="9">
      <t>ケンスウ</t>
    </rPh>
    <rPh sb="9" eb="10">
      <t>トウ</t>
    </rPh>
    <phoneticPr fontId="3"/>
  </si>
  <si>
    <t>行政機関名</t>
    <rPh sb="0" eb="2">
      <t>ギョウセイ</t>
    </rPh>
    <rPh sb="2" eb="5">
      <t>キカンメイ</t>
    </rPh>
    <phoneticPr fontId="3"/>
  </si>
  <si>
    <t>(処理すべき事案）</t>
    <rPh sb="1" eb="3">
      <t>ショリ</t>
    </rPh>
    <rPh sb="6" eb="8">
      <t>ジアン</t>
    </rPh>
    <phoneticPr fontId="3"/>
  </si>
  <si>
    <t>処理すべき事案</t>
    <phoneticPr fontId="3"/>
  </si>
  <si>
    <t>不開示情報に該当</t>
    <phoneticPr fontId="3"/>
  </si>
  <si>
    <t>事案の移送・
期限の延長</t>
    <rPh sb="0" eb="2">
      <t>ジアン</t>
    </rPh>
    <rPh sb="3" eb="5">
      <t>イソウ</t>
    </rPh>
    <rPh sb="7" eb="9">
      <t>キゲン</t>
    </rPh>
    <rPh sb="10" eb="12">
      <t>エンチョウ</t>
    </rPh>
    <phoneticPr fontId="3"/>
  </si>
  <si>
    <t>開示決定等がされた事案</t>
    <rPh sb="0" eb="2">
      <t>カイジ</t>
    </rPh>
    <rPh sb="2" eb="4">
      <t>ケッテイ</t>
    </rPh>
    <rPh sb="4" eb="5">
      <t>トウ</t>
    </rPh>
    <rPh sb="9" eb="11">
      <t>ジアン</t>
    </rPh>
    <phoneticPr fontId="3"/>
  </si>
  <si>
    <t>うち期限を超過した
もの</t>
    <rPh sb="2" eb="4">
      <t>キゲン</t>
    </rPh>
    <rPh sb="5" eb="7">
      <t>チョウカ</t>
    </rPh>
    <phoneticPr fontId="3"/>
  </si>
  <si>
    <t>４　延長手続の状況</t>
    <rPh sb="2" eb="4">
      <t>エンチョウ</t>
    </rPh>
    <rPh sb="4" eb="6">
      <t>テツヅ</t>
    </rPh>
    <rPh sb="7" eb="9">
      <t>ジョウキョウ</t>
    </rPh>
    <phoneticPr fontId="3"/>
  </si>
  <si>
    <t>90日超
半年以内</t>
    <rPh sb="2" eb="3">
      <t>ニチ</t>
    </rPh>
    <rPh sb="3" eb="4">
      <t>コ</t>
    </rPh>
    <rPh sb="5" eb="7">
      <t>ハントシ</t>
    </rPh>
    <rPh sb="7" eb="9">
      <t>イナイ</t>
    </rPh>
    <phoneticPr fontId="3"/>
  </si>
  <si>
    <t>取下げ</t>
    <rPh sb="0" eb="1">
      <t>ト</t>
    </rPh>
    <rPh sb="1" eb="2">
      <t>サ</t>
    </rPh>
    <phoneticPr fontId="3"/>
  </si>
  <si>
    <t>90日以内</t>
    <rPh sb="2" eb="3">
      <t>ニチ</t>
    </rPh>
    <rPh sb="3" eb="5">
      <t>イナイ</t>
    </rPh>
    <phoneticPr fontId="3"/>
  </si>
  <si>
    <t>90日超</t>
    <rPh sb="2" eb="3">
      <t>ニチ</t>
    </rPh>
    <rPh sb="3" eb="4">
      <t>コ</t>
    </rPh>
    <phoneticPr fontId="3"/>
  </si>
  <si>
    <t>60日超</t>
    <rPh sb="2" eb="3">
      <t>ニチ</t>
    </rPh>
    <rPh sb="3" eb="4">
      <t>コ</t>
    </rPh>
    <phoneticPr fontId="3"/>
  </si>
  <si>
    <t>　</t>
    <phoneticPr fontId="3"/>
  </si>
  <si>
    <t>答申件数</t>
    <rPh sb="0" eb="2">
      <t>トウシン</t>
    </rPh>
    <rPh sb="2" eb="4">
      <t>ケンスウ</t>
    </rPh>
    <phoneticPr fontId="3"/>
  </si>
  <si>
    <t>諮問庁の判断は妥当でないとしたもの</t>
    <rPh sb="0" eb="3">
      <t>シモンチョウ</t>
    </rPh>
    <rPh sb="4" eb="6">
      <t>ハンダン</t>
    </rPh>
    <rPh sb="7" eb="9">
      <t>ダトウ</t>
    </rPh>
    <phoneticPr fontId="3"/>
  </si>
  <si>
    <t>諮問庁の判断は一部妥当でないとしたもの</t>
    <rPh sb="0" eb="3">
      <t>シモンチョウ</t>
    </rPh>
    <rPh sb="4" eb="6">
      <t>ハンダン</t>
    </rPh>
    <rPh sb="7" eb="9">
      <t>イチブ</t>
    </rPh>
    <rPh sb="9" eb="11">
      <t>ダトウ</t>
    </rPh>
    <phoneticPr fontId="3"/>
  </si>
  <si>
    <t>諮問庁の判断は妥当であるとしたもの</t>
    <rPh sb="0" eb="3">
      <t>シモンチョウ</t>
    </rPh>
    <rPh sb="4" eb="6">
      <t>ハンダン</t>
    </rPh>
    <rPh sb="7" eb="9">
      <t>ダトウ</t>
    </rPh>
    <phoneticPr fontId="3"/>
  </si>
  <si>
    <t>未済件数</t>
    <phoneticPr fontId="3"/>
  </si>
  <si>
    <t>処理方針、審査会への諮問準備中等</t>
    <rPh sb="0" eb="2">
      <t>ショリ</t>
    </rPh>
    <rPh sb="2" eb="4">
      <t>ホウシン</t>
    </rPh>
    <rPh sb="5" eb="8">
      <t>シンサカイ</t>
    </rPh>
    <rPh sb="10" eb="12">
      <t>シモン</t>
    </rPh>
    <rPh sb="12" eb="14">
      <t>ジュンビ</t>
    </rPh>
    <rPh sb="14" eb="15">
      <t>チュウ</t>
    </rPh>
    <rPh sb="15" eb="16">
      <t>トウ</t>
    </rPh>
    <phoneticPr fontId="3"/>
  </si>
  <si>
    <t>法第10条第２項による延長手続を採ったもの</t>
    <rPh sb="0" eb="1">
      <t>ホウ</t>
    </rPh>
    <rPh sb="1" eb="2">
      <t>ダイ</t>
    </rPh>
    <rPh sb="4" eb="5">
      <t>ジョウ</t>
    </rPh>
    <rPh sb="5" eb="6">
      <t>ダイ</t>
    </rPh>
    <rPh sb="7" eb="8">
      <t>コウ</t>
    </rPh>
    <rPh sb="11" eb="13">
      <t>エンチョウ</t>
    </rPh>
    <rPh sb="13" eb="15">
      <t>テツヅキ</t>
    </rPh>
    <rPh sb="16" eb="17">
      <t>ト</t>
    </rPh>
    <phoneticPr fontId="3"/>
  </si>
  <si>
    <t>１年超</t>
    <rPh sb="2" eb="3">
      <t>コ</t>
    </rPh>
    <phoneticPr fontId="3"/>
  </si>
  <si>
    <t>５条１号</t>
    <phoneticPr fontId="3"/>
  </si>
  <si>
    <t>５条２号</t>
    <rPh sb="3" eb="4">
      <t>ゴウ</t>
    </rPh>
    <phoneticPr fontId="3"/>
  </si>
  <si>
    <t>５条３号</t>
    <rPh sb="3" eb="4">
      <t>ゴウ</t>
    </rPh>
    <phoneticPr fontId="3"/>
  </si>
  <si>
    <t>５条４号</t>
    <rPh sb="3" eb="4">
      <t>ゴウ</t>
    </rPh>
    <phoneticPr fontId="3"/>
  </si>
  <si>
    <t>５条５号</t>
    <rPh sb="3" eb="4">
      <t>ゴウ</t>
    </rPh>
    <phoneticPr fontId="3"/>
  </si>
  <si>
    <t>５条６号</t>
    <rPh sb="3" eb="4">
      <t>ゴウ</t>
    </rPh>
    <phoneticPr fontId="3"/>
  </si>
  <si>
    <t>半年超
９ヶ月以内</t>
    <rPh sb="0" eb="2">
      <t>ハントシ</t>
    </rPh>
    <rPh sb="2" eb="3">
      <t>コ</t>
    </rPh>
    <rPh sb="6" eb="7">
      <t>ゲツ</t>
    </rPh>
    <rPh sb="7" eb="9">
      <t>イナイ</t>
    </rPh>
    <phoneticPr fontId="3"/>
  </si>
  <si>
    <t>９ヶ月超
１年以内</t>
    <rPh sb="2" eb="3">
      <t>ゲツ</t>
    </rPh>
    <rPh sb="3" eb="4">
      <t>コ</t>
    </rPh>
    <rPh sb="6" eb="7">
      <t>ネン</t>
    </rPh>
    <rPh sb="7" eb="9">
      <t>イナイ</t>
    </rPh>
    <phoneticPr fontId="3"/>
  </si>
  <si>
    <t>１年超
２年以内</t>
    <rPh sb="1" eb="2">
      <t>ネン</t>
    </rPh>
    <rPh sb="2" eb="3">
      <t>コ</t>
    </rPh>
    <rPh sb="5" eb="6">
      <t>ネン</t>
    </rPh>
    <rPh sb="6" eb="8">
      <t>イナイ</t>
    </rPh>
    <phoneticPr fontId="3"/>
  </si>
  <si>
    <t>２年超</t>
    <rPh sb="1" eb="2">
      <t>ネン</t>
    </rPh>
    <rPh sb="2" eb="3">
      <t>コ</t>
    </rPh>
    <phoneticPr fontId="3"/>
  </si>
  <si>
    <t>施行令第14条第１項による減免の申請件数</t>
    <rPh sb="0" eb="3">
      <t>セコウレイ</t>
    </rPh>
    <rPh sb="3" eb="4">
      <t>ダイ</t>
    </rPh>
    <rPh sb="6" eb="7">
      <t>ジョウ</t>
    </rPh>
    <rPh sb="7" eb="8">
      <t>ダイ</t>
    </rPh>
    <rPh sb="9" eb="10">
      <t>コウ</t>
    </rPh>
    <rPh sb="13" eb="15">
      <t>ゲンメン</t>
    </rPh>
    <rPh sb="16" eb="18">
      <t>シンセイ</t>
    </rPh>
    <rPh sb="18" eb="20">
      <t>ケンスウ</t>
    </rPh>
    <phoneticPr fontId="3"/>
  </si>
  <si>
    <t>国税庁</t>
  </si>
  <si>
    <t>環境省</t>
  </si>
  <si>
    <t>海上保安庁</t>
  </si>
  <si>
    <t>会計検査院</t>
  </si>
  <si>
    <t>外務省</t>
  </si>
  <si>
    <t>財務省</t>
  </si>
  <si>
    <t>人事院</t>
  </si>
  <si>
    <t>特許庁</t>
  </si>
  <si>
    <t>内閣法制局</t>
  </si>
  <si>
    <t>文化庁</t>
  </si>
  <si>
    <t>文部科学省</t>
  </si>
  <si>
    <t>防衛省</t>
  </si>
  <si>
    <t>運輸安全委員会</t>
  </si>
  <si>
    <t>観光庁</t>
  </si>
  <si>
    <t>厚生労働省</t>
  </si>
  <si>
    <t>内閣官房</t>
  </si>
  <si>
    <t>気象庁</t>
    <phoneticPr fontId="3"/>
  </si>
  <si>
    <t>経済産業省</t>
  </si>
  <si>
    <t>資源エネルギー庁</t>
  </si>
  <si>
    <t>水産庁</t>
  </si>
  <si>
    <t>中小企業庁</t>
  </si>
  <si>
    <t>農林水産省</t>
  </si>
  <si>
    <t>林野庁</t>
  </si>
  <si>
    <t>国土交通省</t>
    <phoneticPr fontId="3"/>
  </si>
  <si>
    <t>会計検査院
（会計検査院審査会関係）</t>
    <rPh sb="0" eb="2">
      <t>カイケイ</t>
    </rPh>
    <rPh sb="2" eb="5">
      <t>ケンサイン</t>
    </rPh>
    <rPh sb="7" eb="9">
      <t>カイケイ</t>
    </rPh>
    <rPh sb="9" eb="12">
      <t>ケンサイン</t>
    </rPh>
    <rPh sb="12" eb="15">
      <t>シンサカイ</t>
    </rPh>
    <rPh sb="15" eb="17">
      <t>カンケイ</t>
    </rPh>
    <phoneticPr fontId="3"/>
  </si>
  <si>
    <t>公害等調整委員会</t>
    <phoneticPr fontId="3"/>
  </si>
  <si>
    <t>消防庁</t>
    <phoneticPr fontId="3"/>
  </si>
  <si>
    <t>法務省</t>
    <phoneticPr fontId="3"/>
  </si>
  <si>
    <t>公安審査委員会</t>
    <phoneticPr fontId="3"/>
  </si>
  <si>
    <t>公安調査庁</t>
    <phoneticPr fontId="3"/>
  </si>
  <si>
    <t>検察庁</t>
    <phoneticPr fontId="3"/>
  </si>
  <si>
    <t>総務省</t>
    <phoneticPr fontId="3"/>
  </si>
  <si>
    <t>消費者庁</t>
    <phoneticPr fontId="3"/>
  </si>
  <si>
    <t>金融庁</t>
    <phoneticPr fontId="3"/>
  </si>
  <si>
    <t>警察庁</t>
    <phoneticPr fontId="3"/>
  </si>
  <si>
    <t>国家公安委員会</t>
    <phoneticPr fontId="3"/>
  </si>
  <si>
    <t>公正取引委員会</t>
    <phoneticPr fontId="3"/>
  </si>
  <si>
    <t>宮内庁</t>
    <phoneticPr fontId="3"/>
  </si>
  <si>
    <t>内閣府</t>
    <phoneticPr fontId="3"/>
  </si>
  <si>
    <t>中央労働委員会</t>
    <phoneticPr fontId="3"/>
  </si>
  <si>
    <t>必要事項
未記載</t>
    <rPh sb="0" eb="2">
      <t>ヒツヨウ</t>
    </rPh>
    <rPh sb="2" eb="4">
      <t>ジコウ</t>
    </rPh>
    <rPh sb="5" eb="8">
      <t>ミキサイ</t>
    </rPh>
    <phoneticPr fontId="3"/>
  </si>
  <si>
    <t>形式上の不備</t>
    <rPh sb="0" eb="3">
      <t>ケイシキジョウ</t>
    </rPh>
    <rPh sb="4" eb="6">
      <t>フビ</t>
    </rPh>
    <phoneticPr fontId="3"/>
  </si>
  <si>
    <t>復興庁</t>
    <rPh sb="0" eb="2">
      <t>フッコウ</t>
    </rPh>
    <rPh sb="2" eb="3">
      <t>チョウ</t>
    </rPh>
    <phoneticPr fontId="3"/>
  </si>
  <si>
    <t>開示決定</t>
    <rPh sb="0" eb="2">
      <t>カイジ</t>
    </rPh>
    <rPh sb="2" eb="4">
      <t>ケッテイ</t>
    </rPh>
    <phoneticPr fontId="3"/>
  </si>
  <si>
    <t>不開示決定</t>
    <rPh sb="0" eb="3">
      <t>フカイジ</t>
    </rPh>
    <rPh sb="3" eb="5">
      <t>ケッテイ</t>
    </rPh>
    <phoneticPr fontId="3"/>
  </si>
  <si>
    <t>（開示決定した
もののうち）
公益裁量開示</t>
    <rPh sb="1" eb="3">
      <t>カイジ</t>
    </rPh>
    <rPh sb="3" eb="5">
      <t>ケッテイ</t>
    </rPh>
    <rPh sb="15" eb="17">
      <t>コウエキ</t>
    </rPh>
    <rPh sb="17" eb="19">
      <t>サイリョウ</t>
    </rPh>
    <rPh sb="19" eb="21">
      <t>カイジ</t>
    </rPh>
    <phoneticPr fontId="3"/>
  </si>
  <si>
    <t>（開示決定した
もののうち）
開示実施の
申出なし</t>
    <phoneticPr fontId="3"/>
  </si>
  <si>
    <t>新規諮問件数</t>
    <rPh sb="0" eb="2">
      <t>シンキ</t>
    </rPh>
    <rPh sb="2" eb="4">
      <t>シモン</t>
    </rPh>
    <rPh sb="4" eb="6">
      <t>ケンスウ</t>
    </rPh>
    <phoneticPr fontId="3"/>
  </si>
  <si>
    <t>取下げ件数</t>
    <rPh sb="0" eb="2">
      <t>トリサ</t>
    </rPh>
    <rPh sb="3" eb="5">
      <t>ケンスウ</t>
    </rPh>
    <phoneticPr fontId="3"/>
  </si>
  <si>
    <t>前年度からの
持ち越し件数</t>
    <phoneticPr fontId="3"/>
  </si>
  <si>
    <t>対象文書の
特定不十分</t>
    <rPh sb="0" eb="2">
      <t>タイショウ</t>
    </rPh>
    <rPh sb="2" eb="4">
      <t>ブンショ</t>
    </rPh>
    <rPh sb="6" eb="8">
      <t>トクテイ</t>
    </rPh>
    <rPh sb="8" eb="11">
      <t>フジュウブン</t>
    </rPh>
    <phoneticPr fontId="3"/>
  </si>
  <si>
    <t>開示請求手数料未納</t>
    <rPh sb="0" eb="2">
      <t>カイジ</t>
    </rPh>
    <rPh sb="2" eb="4">
      <t>セイキュウ</t>
    </rPh>
    <rPh sb="4" eb="7">
      <t>テスウリョウ</t>
    </rPh>
    <rPh sb="7" eb="9">
      <t>ミノウ</t>
    </rPh>
    <phoneticPr fontId="3"/>
  </si>
  <si>
    <t>開示請求権の濫用</t>
    <rPh sb="0" eb="2">
      <t>カイジ</t>
    </rPh>
    <rPh sb="2" eb="5">
      <t>セイキュウケン</t>
    </rPh>
    <rPh sb="6" eb="8">
      <t>ランヨウ</t>
    </rPh>
    <phoneticPr fontId="3"/>
  </si>
  <si>
    <t>原子力防災会議</t>
    <rPh sb="0" eb="3">
      <t>ゲンシリョク</t>
    </rPh>
    <rPh sb="3" eb="5">
      <t>ボウサイ</t>
    </rPh>
    <rPh sb="5" eb="7">
      <t>カイギ</t>
    </rPh>
    <phoneticPr fontId="3"/>
  </si>
  <si>
    <t>原子力規制委員会</t>
    <rPh sb="0" eb="3">
      <t>ゲンシリョク</t>
    </rPh>
    <rPh sb="3" eb="5">
      <t>キセイ</t>
    </rPh>
    <rPh sb="5" eb="8">
      <t>イインカイ</t>
    </rPh>
    <phoneticPr fontId="3"/>
  </si>
  <si>
    <t>全部又は一部を不開示とした件数</t>
    <rPh sb="0" eb="2">
      <t>ゼンブ</t>
    </rPh>
    <rPh sb="2" eb="3">
      <t>マタ</t>
    </rPh>
    <rPh sb="4" eb="6">
      <t>イチブ</t>
    </rPh>
    <rPh sb="7" eb="10">
      <t>フカイジ</t>
    </rPh>
    <rPh sb="13" eb="15">
      <t>ケンスウ</t>
    </rPh>
    <phoneticPr fontId="3"/>
  </si>
  <si>
    <t>（注）　１件の決定において複数の不開示理由に該当するものがある。</t>
    <rPh sb="1" eb="2">
      <t>チュウ</t>
    </rPh>
    <rPh sb="5" eb="6">
      <t>ケン</t>
    </rPh>
    <rPh sb="7" eb="9">
      <t>ケッテイ</t>
    </rPh>
    <rPh sb="13" eb="15">
      <t>フクスウ</t>
    </rPh>
    <phoneticPr fontId="3"/>
  </si>
  <si>
    <t>宮内庁</t>
  </si>
  <si>
    <t>公正取引委員会</t>
  </si>
  <si>
    <t>国家公安委員会</t>
  </si>
  <si>
    <t>警察庁</t>
  </si>
  <si>
    <t>金融庁</t>
  </si>
  <si>
    <t>消費者庁</t>
  </si>
  <si>
    <t>総務省</t>
  </si>
  <si>
    <t>公害等調整委員会</t>
  </si>
  <si>
    <t>法務省</t>
  </si>
  <si>
    <t>公安審査委員会</t>
  </si>
  <si>
    <t>公安調査庁</t>
  </si>
  <si>
    <t>国土交通省</t>
  </si>
  <si>
    <t>原子力規制委員会</t>
  </si>
  <si>
    <t>防衛装備庁</t>
    <rPh sb="2" eb="4">
      <t>ソウビ</t>
    </rPh>
    <rPh sb="4" eb="5">
      <t>チョウ</t>
    </rPh>
    <phoneticPr fontId="3"/>
  </si>
  <si>
    <t>スポーツ庁</t>
    <phoneticPr fontId="3"/>
  </si>
  <si>
    <t>スポーツ庁</t>
    <phoneticPr fontId="3"/>
  </si>
  <si>
    <t>個人情報保護委員会</t>
    <rPh sb="0" eb="2">
      <t>コジン</t>
    </rPh>
    <rPh sb="2" eb="4">
      <t>ジョウホウ</t>
    </rPh>
    <rPh sb="4" eb="6">
      <t>ホゴ</t>
    </rPh>
    <rPh sb="6" eb="9">
      <t>イインカイ</t>
    </rPh>
    <phoneticPr fontId="3"/>
  </si>
  <si>
    <t>防衛省</t>
    <phoneticPr fontId="3"/>
  </si>
  <si>
    <t>スポーツ庁</t>
    <phoneticPr fontId="3"/>
  </si>
  <si>
    <t>中央労働委員会</t>
  </si>
  <si>
    <t>気象庁</t>
  </si>
  <si>
    <t>防衛装備庁</t>
  </si>
  <si>
    <t>　　　　３　答申類型は、原則諮問時点での諮問庁の判断について答申時点における妥当性で分類したものである。</t>
    <rPh sb="12" eb="14">
      <t>ゲンソク</t>
    </rPh>
    <phoneticPr fontId="3"/>
  </si>
  <si>
    <t>（答申類型）</t>
    <rPh sb="1" eb="3">
      <t>トウシン</t>
    </rPh>
    <rPh sb="3" eb="5">
      <t>ルイケイ</t>
    </rPh>
    <phoneticPr fontId="3"/>
  </si>
  <si>
    <t>来所・郵送</t>
    <rPh sb="0" eb="1">
      <t>ライ</t>
    </rPh>
    <rPh sb="1" eb="2">
      <t>ショ</t>
    </rPh>
    <rPh sb="3" eb="5">
      <t>ユウソウ</t>
    </rPh>
    <phoneticPr fontId="3"/>
  </si>
  <si>
    <t>５　不開示理由の内訳</t>
    <rPh sb="2" eb="3">
      <t>フ</t>
    </rPh>
    <rPh sb="3" eb="5">
      <t>カイジ</t>
    </rPh>
    <rPh sb="5" eb="7">
      <t>リユウ</t>
    </rPh>
    <rPh sb="8" eb="10">
      <t>ウチワケ</t>
    </rPh>
    <phoneticPr fontId="3"/>
  </si>
  <si>
    <t>７　存否応答拒否の内訳</t>
    <rPh sb="2" eb="4">
      <t>ソンピ</t>
    </rPh>
    <rPh sb="4" eb="6">
      <t>オウトウ</t>
    </rPh>
    <rPh sb="6" eb="8">
      <t>キョヒ</t>
    </rPh>
    <rPh sb="9" eb="11">
      <t>ウチワケ</t>
    </rPh>
    <phoneticPr fontId="3"/>
  </si>
  <si>
    <t>８　その他の内訳</t>
    <rPh sb="4" eb="5">
      <t>タ</t>
    </rPh>
    <rPh sb="6" eb="8">
      <t>ウチワケ</t>
    </rPh>
    <phoneticPr fontId="3"/>
  </si>
  <si>
    <t>特定複合観光施設区域整備推進本部</t>
    <phoneticPr fontId="3"/>
  </si>
  <si>
    <t>特定複合観光施設区域整備推進本部</t>
    <phoneticPr fontId="3"/>
  </si>
  <si>
    <t>特定複合観光施設区域整備推進本部</t>
    <phoneticPr fontId="3"/>
  </si>
  <si>
    <t>特定複合観光施設区域整備推進本部</t>
    <phoneticPr fontId="3"/>
  </si>
  <si>
    <t>（資料１）</t>
    <rPh sb="1" eb="3">
      <t>シリョウ</t>
    </rPh>
    <phoneticPr fontId="3"/>
  </si>
  <si>
    <t>行政機関別内訳表</t>
    <rPh sb="0" eb="2">
      <t>ギョウセイ</t>
    </rPh>
    <rPh sb="2" eb="4">
      <t>キカン</t>
    </rPh>
    <rPh sb="4" eb="5">
      <t>ベツ</t>
    </rPh>
    <rPh sb="5" eb="7">
      <t>ウチワケ</t>
    </rPh>
    <rPh sb="7" eb="8">
      <t>ヒョウ</t>
    </rPh>
    <phoneticPr fontId="3"/>
  </si>
  <si>
    <t>本省</t>
    <phoneticPr fontId="3"/>
  </si>
  <si>
    <t>その他</t>
    <phoneticPr fontId="3"/>
  </si>
  <si>
    <t>新規審査請求件数</t>
    <rPh sb="0" eb="2">
      <t>シンキ</t>
    </rPh>
    <rPh sb="2" eb="4">
      <t>シンサ</t>
    </rPh>
    <rPh sb="4" eb="6">
      <t>セイキュウ</t>
    </rPh>
    <rPh sb="6" eb="8">
      <t>ケンスウ</t>
    </rPh>
    <phoneticPr fontId="3"/>
  </si>
  <si>
    <t>５条１号の２</t>
    <phoneticPr fontId="3"/>
  </si>
  <si>
    <t>５条１号</t>
    <phoneticPr fontId="3"/>
  </si>
  <si>
    <t>16　審査会における審査状況</t>
    <rPh sb="3" eb="6">
      <t>シンサカイ</t>
    </rPh>
    <rPh sb="10" eb="12">
      <t>シンサ</t>
    </rPh>
    <rPh sb="12" eb="14">
      <t>ジョウキョウ</t>
    </rPh>
    <phoneticPr fontId="3"/>
  </si>
  <si>
    <t>14　審査請求を受けてから審査会に諮問をするまでの期間</t>
    <rPh sb="3" eb="5">
      <t>シンサ</t>
    </rPh>
    <rPh sb="5" eb="7">
      <t>セイキュウ</t>
    </rPh>
    <rPh sb="8" eb="9">
      <t>ウ</t>
    </rPh>
    <rPh sb="13" eb="16">
      <t>シンサカイ</t>
    </rPh>
    <rPh sb="17" eb="19">
      <t>シモン</t>
    </rPh>
    <rPh sb="25" eb="27">
      <t>キカン</t>
    </rPh>
    <phoneticPr fontId="3"/>
  </si>
  <si>
    <t>11　審査請求の件数と処理状況</t>
    <rPh sb="3" eb="5">
      <t>シンサ</t>
    </rPh>
    <rPh sb="5" eb="7">
      <t>セイキュウ</t>
    </rPh>
    <rPh sb="8" eb="10">
      <t>ケンスウ</t>
    </rPh>
    <rPh sb="11" eb="13">
      <t>ショリ</t>
    </rPh>
    <rPh sb="13" eb="15">
      <t>ジョウキョウ</t>
    </rPh>
    <phoneticPr fontId="3"/>
  </si>
  <si>
    <t>10　審査請求の新規申立て状況</t>
    <rPh sb="3" eb="5">
      <t>シンサ</t>
    </rPh>
    <rPh sb="5" eb="7">
      <t>セイキュウ</t>
    </rPh>
    <rPh sb="8" eb="10">
      <t>シンキ</t>
    </rPh>
    <rPh sb="10" eb="12">
      <t>モウシタテ</t>
    </rPh>
    <rPh sb="13" eb="15">
      <t>ジョウキョウ</t>
    </rPh>
    <phoneticPr fontId="3"/>
  </si>
  <si>
    <t>９　第三者に対する意見書提出の機会の付与等</t>
    <rPh sb="2" eb="3">
      <t>ダイ</t>
    </rPh>
    <rPh sb="3" eb="5">
      <t>サンシャ</t>
    </rPh>
    <rPh sb="6" eb="7">
      <t>タイ</t>
    </rPh>
    <rPh sb="9" eb="12">
      <t>イケンショ</t>
    </rPh>
    <rPh sb="12" eb="14">
      <t>テイシュツ</t>
    </rPh>
    <rPh sb="15" eb="17">
      <t>キカイ</t>
    </rPh>
    <rPh sb="18" eb="20">
      <t>フヨ</t>
    </rPh>
    <rPh sb="20" eb="21">
      <t>トウ</t>
    </rPh>
    <phoneticPr fontId="3"/>
  </si>
  <si>
    <t>第三者に対する意見書提出の機会の付与等</t>
    <phoneticPr fontId="3"/>
  </si>
  <si>
    <t>不開示の決定に対する審査請求</t>
    <rPh sb="0" eb="3">
      <t>フカイジ</t>
    </rPh>
    <rPh sb="4" eb="6">
      <t>ケッテイ</t>
    </rPh>
    <rPh sb="7" eb="8">
      <t>タイ</t>
    </rPh>
    <rPh sb="10" eb="12">
      <t>シンサ</t>
    </rPh>
    <rPh sb="12" eb="14">
      <t>セイキュウ</t>
    </rPh>
    <phoneticPr fontId="3"/>
  </si>
  <si>
    <t>開示する決定に対する
審査請求</t>
    <rPh sb="0" eb="2">
      <t>カイジ</t>
    </rPh>
    <rPh sb="4" eb="6">
      <t>ケッテイ</t>
    </rPh>
    <rPh sb="7" eb="8">
      <t>タイ</t>
    </rPh>
    <rPh sb="11" eb="13">
      <t>シンサ</t>
    </rPh>
    <rPh sb="13" eb="15">
      <t>セイキュウ</t>
    </rPh>
    <phoneticPr fontId="3"/>
  </si>
  <si>
    <t>新規審査請求
件数</t>
    <rPh sb="2" eb="4">
      <t>シンサ</t>
    </rPh>
    <rPh sb="4" eb="6">
      <t>セイキュウ</t>
    </rPh>
    <phoneticPr fontId="3"/>
  </si>
  <si>
    <t>（注）　１　１件の開示決定等に対し、複数の審査請求が行われているものがある。</t>
    <rPh sb="1" eb="2">
      <t>チュウ</t>
    </rPh>
    <rPh sb="7" eb="8">
      <t>ケン</t>
    </rPh>
    <rPh sb="9" eb="11">
      <t>カイジ</t>
    </rPh>
    <rPh sb="11" eb="13">
      <t>ケッテイ</t>
    </rPh>
    <rPh sb="13" eb="14">
      <t>トウ</t>
    </rPh>
    <rPh sb="15" eb="16">
      <t>タイ</t>
    </rPh>
    <rPh sb="18" eb="20">
      <t>フクスウ</t>
    </rPh>
    <rPh sb="21" eb="23">
      <t>シンサ</t>
    </rPh>
    <rPh sb="23" eb="25">
      <t>セイキュウ</t>
    </rPh>
    <rPh sb="26" eb="27">
      <t>オコナ</t>
    </rPh>
    <phoneticPr fontId="3"/>
  </si>
  <si>
    <t>　　　　２　複数の内容に該当する場合は、それぞれに計上している。このため、各内容に該当するものの計は、新規審査請求件数と一致しない。</t>
    <rPh sb="6" eb="8">
      <t>フクスウ</t>
    </rPh>
    <rPh sb="9" eb="11">
      <t>ナイヨウ</t>
    </rPh>
    <rPh sb="12" eb="14">
      <t>ガイトウ</t>
    </rPh>
    <rPh sb="16" eb="18">
      <t>バアイ</t>
    </rPh>
    <rPh sb="25" eb="27">
      <t>ケイジョウ</t>
    </rPh>
    <rPh sb="37" eb="40">
      <t>カクナイヨウ</t>
    </rPh>
    <rPh sb="41" eb="43">
      <t>ガイトウ</t>
    </rPh>
    <rPh sb="48" eb="49">
      <t>ケイ</t>
    </rPh>
    <rPh sb="51" eb="53">
      <t>シンキ</t>
    </rPh>
    <rPh sb="53" eb="55">
      <t>シンサ</t>
    </rPh>
    <rPh sb="55" eb="57">
      <t>セイキュウ</t>
    </rPh>
    <rPh sb="57" eb="59">
      <t>ケンスウ</t>
    </rPh>
    <rPh sb="60" eb="62">
      <t>イッチ</t>
    </rPh>
    <phoneticPr fontId="3"/>
  </si>
  <si>
    <t>小計
（総務省審査会関係）</t>
    <rPh sb="0" eb="1">
      <t>ショウ</t>
    </rPh>
    <rPh sb="1" eb="2">
      <t>ケイ</t>
    </rPh>
    <rPh sb="4" eb="7">
      <t>ソウムショウ</t>
    </rPh>
    <rPh sb="7" eb="10">
      <t>シンサカイ</t>
    </rPh>
    <rPh sb="10" eb="12">
      <t>カンケイ</t>
    </rPh>
    <phoneticPr fontId="3"/>
  </si>
  <si>
    <t>受付別</t>
    <rPh sb="0" eb="2">
      <t>ウケツケ</t>
    </rPh>
    <phoneticPr fontId="3"/>
  </si>
  <si>
    <t>他機関に全部を移送した事案</t>
    <rPh sb="0" eb="3">
      <t>タキカン</t>
    </rPh>
    <rPh sb="4" eb="6">
      <t>ゼンブ</t>
    </rPh>
    <rPh sb="7" eb="9">
      <t>イソウ</t>
    </rPh>
    <rPh sb="11" eb="13">
      <t>ジアン</t>
    </rPh>
    <phoneticPr fontId="3"/>
  </si>
  <si>
    <t>13条１項に基づき意見書の提出の機会を付与</t>
    <rPh sb="2" eb="3">
      <t>ジョウ</t>
    </rPh>
    <rPh sb="4" eb="5">
      <t>コウ</t>
    </rPh>
    <rPh sb="6" eb="7">
      <t>モト</t>
    </rPh>
    <rPh sb="9" eb="12">
      <t>イケンショ</t>
    </rPh>
    <rPh sb="13" eb="15">
      <t>テイシュツ</t>
    </rPh>
    <rPh sb="16" eb="18">
      <t>キカイ</t>
    </rPh>
    <rPh sb="19" eb="21">
      <t>フヨ</t>
    </rPh>
    <phoneticPr fontId="3"/>
  </si>
  <si>
    <t>13条２項に基づき意見書の提出の機会を付与</t>
    <rPh sb="2" eb="3">
      <t>ジョウ</t>
    </rPh>
    <rPh sb="4" eb="5">
      <t>コウ</t>
    </rPh>
    <rPh sb="6" eb="7">
      <t>モト</t>
    </rPh>
    <rPh sb="9" eb="12">
      <t>イケンショ</t>
    </rPh>
    <rPh sb="13" eb="15">
      <t>テイシュツ</t>
    </rPh>
    <rPh sb="16" eb="18">
      <t>キカイ</t>
    </rPh>
    <rPh sb="19" eb="21">
      <t>フヨ</t>
    </rPh>
    <phoneticPr fontId="3"/>
  </si>
  <si>
    <t>（任意的意見聴取）</t>
    <phoneticPr fontId="3"/>
  </si>
  <si>
    <t>（必要的意見聴取）</t>
    <phoneticPr fontId="3"/>
  </si>
  <si>
    <t>意見書の提出</t>
    <phoneticPr fontId="3"/>
  </si>
  <si>
    <t>意見書の提出</t>
    <phoneticPr fontId="3"/>
  </si>
  <si>
    <t>反対する旨の意見書</t>
    <phoneticPr fontId="3"/>
  </si>
  <si>
    <t>反対する旨の意見書</t>
    <phoneticPr fontId="3"/>
  </si>
  <si>
    <t>３項通知</t>
    <phoneticPr fontId="3"/>
  </si>
  <si>
    <t>３項通知</t>
    <phoneticPr fontId="3"/>
  </si>
  <si>
    <t>（裁決により処理を終了した件数）</t>
    <phoneticPr fontId="3"/>
  </si>
  <si>
    <t>審査会の答申を受けて裁決の準備中</t>
    <rPh sb="0" eb="3">
      <t>シンサカイ</t>
    </rPh>
    <rPh sb="4" eb="6">
      <t>トウシン</t>
    </rPh>
    <rPh sb="7" eb="8">
      <t>ウ</t>
    </rPh>
    <rPh sb="10" eb="12">
      <t>サイケツ</t>
    </rPh>
    <rPh sb="13" eb="15">
      <t>ジュンビ</t>
    </rPh>
    <rPh sb="15" eb="16">
      <t>チュウ</t>
    </rPh>
    <phoneticPr fontId="3"/>
  </si>
  <si>
    <t>審査会に諮問をしないで裁決を行ったもの</t>
    <rPh sb="0" eb="3">
      <t>シンサカイ</t>
    </rPh>
    <rPh sb="4" eb="6">
      <t>シモン</t>
    </rPh>
    <rPh sb="11" eb="13">
      <t>サイケツ</t>
    </rPh>
    <rPh sb="14" eb="15">
      <t>オコナ</t>
    </rPh>
    <phoneticPr fontId="3"/>
  </si>
  <si>
    <t>審査会に諮問し、裁決を行ったもの</t>
    <rPh sb="0" eb="3">
      <t>シンサカイ</t>
    </rPh>
    <rPh sb="4" eb="6">
      <t>シモン</t>
    </rPh>
    <rPh sb="8" eb="10">
      <t>サイケツ</t>
    </rPh>
    <rPh sb="11" eb="12">
      <t>オコナ</t>
    </rPh>
    <phoneticPr fontId="3"/>
  </si>
  <si>
    <t>裁決の
件数</t>
    <phoneticPr fontId="3"/>
  </si>
  <si>
    <t>（参考）
うち審査会の答申と異なる裁決を行ったもの</t>
    <rPh sb="1" eb="3">
      <t>サンコウ</t>
    </rPh>
    <rPh sb="11" eb="13">
      <t>トウシン</t>
    </rPh>
    <rPh sb="14" eb="15">
      <t>コト</t>
    </rPh>
    <rPh sb="17" eb="19">
      <t>サイケツ</t>
    </rPh>
    <rPh sb="20" eb="21">
      <t>オコナ</t>
    </rPh>
    <phoneticPr fontId="3"/>
  </si>
  <si>
    <r>
      <t>13　審査請求を受けてから裁決</t>
    </r>
    <r>
      <rPr>
        <sz val="16"/>
        <rFont val="ＭＳ Ｐゴシック"/>
        <family val="3"/>
        <charset val="128"/>
      </rPr>
      <t>をするまでの期間</t>
    </r>
    <rPh sb="3" eb="5">
      <t>シンサ</t>
    </rPh>
    <rPh sb="5" eb="7">
      <t>セイキュウ</t>
    </rPh>
    <rPh sb="8" eb="9">
      <t>ウ</t>
    </rPh>
    <rPh sb="13" eb="15">
      <t>サイケツ</t>
    </rPh>
    <rPh sb="21" eb="23">
      <t>キカン</t>
    </rPh>
    <phoneticPr fontId="3"/>
  </si>
  <si>
    <t>審査請求を受けてから裁決するまでの期間</t>
    <rPh sb="0" eb="2">
      <t>シンサ</t>
    </rPh>
    <rPh sb="2" eb="4">
      <t>セイキュウ</t>
    </rPh>
    <phoneticPr fontId="3"/>
  </si>
  <si>
    <r>
      <t>15　審査会の答申を受けてから裁決</t>
    </r>
    <r>
      <rPr>
        <sz val="16"/>
        <rFont val="ＭＳ Ｐゴシック"/>
        <family val="3"/>
        <charset val="128"/>
      </rPr>
      <t>をするまでの期間</t>
    </r>
    <rPh sb="7" eb="9">
      <t>トウシン</t>
    </rPh>
    <rPh sb="10" eb="11">
      <t>ウ</t>
    </rPh>
    <rPh sb="15" eb="17">
      <t>サイケツ</t>
    </rPh>
    <rPh sb="23" eb="25">
      <t>キカン</t>
    </rPh>
    <phoneticPr fontId="3"/>
  </si>
  <si>
    <t>12　裁決の状況</t>
    <rPh sb="3" eb="5">
      <t>サイケツ</t>
    </rPh>
    <rPh sb="6" eb="8">
      <t>ジョウキョウ</t>
    </rPh>
    <phoneticPr fontId="3"/>
  </si>
  <si>
    <t>６　不開示情報（法第５条各号該当）の内訳</t>
    <rPh sb="2" eb="3">
      <t>フ</t>
    </rPh>
    <rPh sb="3" eb="5">
      <t>カイジ</t>
    </rPh>
    <rPh sb="5" eb="7">
      <t>ジョウホウ</t>
    </rPh>
    <rPh sb="8" eb="9">
      <t>ホウ</t>
    </rPh>
    <rPh sb="9" eb="10">
      <t>ダイ</t>
    </rPh>
    <rPh sb="11" eb="12">
      <t>ジョウ</t>
    </rPh>
    <rPh sb="12" eb="14">
      <t>カクゴウ</t>
    </rPh>
    <rPh sb="14" eb="16">
      <t>ガイトウ</t>
    </rPh>
    <rPh sb="18" eb="20">
      <t>ウチワケ</t>
    </rPh>
    <phoneticPr fontId="3"/>
  </si>
  <si>
    <t>内閣官房</t>
    <rPh sb="0" eb="2">
      <t>ナイカク</t>
    </rPh>
    <rPh sb="2" eb="4">
      <t>カンボウ</t>
    </rPh>
    <phoneticPr fontId="3"/>
  </si>
  <si>
    <t>内閣府</t>
    <rPh sb="0" eb="3">
      <t>ナイカクフ</t>
    </rPh>
    <phoneticPr fontId="3"/>
  </si>
  <si>
    <t>消防庁</t>
  </si>
  <si>
    <t>検察庁</t>
    <rPh sb="0" eb="3">
      <t>ケンサツチョウ</t>
    </rPh>
    <phoneticPr fontId="3"/>
  </si>
  <si>
    <t>スポーツ庁</t>
    <rPh sb="4" eb="5">
      <t>チョウ</t>
    </rPh>
    <phoneticPr fontId="3"/>
  </si>
  <si>
    <t>国家公安委員会</t>
    <phoneticPr fontId="3"/>
  </si>
  <si>
    <t>情報公開法の適用除外</t>
    <rPh sb="0" eb="2">
      <t>ジョウホウ</t>
    </rPh>
    <rPh sb="2" eb="4">
      <t>コウカイ</t>
    </rPh>
    <rPh sb="4" eb="5">
      <t>ホウ</t>
    </rPh>
    <rPh sb="6" eb="8">
      <t>テキヨウ</t>
    </rPh>
    <rPh sb="8" eb="10">
      <t>ジョガイ</t>
    </rPh>
    <phoneticPr fontId="3"/>
  </si>
  <si>
    <t>カジノ管理委員会</t>
    <rPh sb="3" eb="5">
      <t>カンリ</t>
    </rPh>
    <rPh sb="5" eb="8">
      <t>イインカイ</t>
    </rPh>
    <phoneticPr fontId="3"/>
  </si>
  <si>
    <t>出入国在留管理庁</t>
    <rPh sb="0" eb="2">
      <t>シュツニュウ</t>
    </rPh>
    <rPh sb="2" eb="3">
      <t>コク</t>
    </rPh>
    <rPh sb="3" eb="5">
      <t>ザイリュウ</t>
    </rPh>
    <rPh sb="5" eb="7">
      <t>カンリ</t>
    </rPh>
    <rPh sb="7" eb="8">
      <t>チョウ</t>
    </rPh>
    <phoneticPr fontId="3"/>
  </si>
  <si>
    <t>（注）　１件の決定において複数の事由に該当するものがある。</t>
    <rPh sb="16" eb="18">
      <t>ジユウ</t>
    </rPh>
    <phoneticPr fontId="3"/>
  </si>
  <si>
    <t>法人番号</t>
    <rPh sb="0" eb="2">
      <t>ホウジン</t>
    </rPh>
    <rPh sb="2" eb="4">
      <t>バンゴウ</t>
    </rPh>
    <phoneticPr fontId="3"/>
  </si>
  <si>
    <t>5000012060003</t>
  </si>
  <si>
    <t>6000012060002</t>
  </si>
  <si>
    <t>令和３年度に審査会に諮問した件数</t>
    <rPh sb="0" eb="2">
      <t>レイワ</t>
    </rPh>
    <rPh sb="3" eb="5">
      <t>ネンド</t>
    </rPh>
    <phoneticPr fontId="3"/>
  </si>
  <si>
    <t>17　開示実施手数料の減免の状況</t>
    <rPh sb="3" eb="5">
      <t>カイジ</t>
    </rPh>
    <rPh sb="5" eb="7">
      <t>ジッシ</t>
    </rPh>
    <rPh sb="7" eb="10">
      <t>テスウリョウ</t>
    </rPh>
    <rPh sb="11" eb="13">
      <t>ゲンメン</t>
    </rPh>
    <rPh sb="14" eb="16">
      <t>ジョウキョウ</t>
    </rPh>
    <phoneticPr fontId="3"/>
  </si>
  <si>
    <t>デジタル庁</t>
    <rPh sb="4" eb="5">
      <t>チョウ</t>
    </rPh>
    <phoneticPr fontId="3"/>
  </si>
  <si>
    <t>デジタル庁</t>
    <phoneticPr fontId="3"/>
  </si>
  <si>
    <t>デジタル庁</t>
    <rPh sb="4" eb="5">
      <t>チョウ</t>
    </rPh>
    <phoneticPr fontId="3"/>
  </si>
  <si>
    <t>審査会の答申を受けて裁決を行ったもの</t>
    <rPh sb="0" eb="3">
      <t>シンサカイ</t>
    </rPh>
    <rPh sb="4" eb="6">
      <t>トウシン</t>
    </rPh>
    <rPh sb="7" eb="8">
      <t>ウ</t>
    </rPh>
    <rPh sb="10" eb="12">
      <t>サイケツ</t>
    </rPh>
    <rPh sb="13" eb="14">
      <t>オコナ</t>
    </rPh>
    <phoneticPr fontId="3"/>
  </si>
  <si>
    <t xml:space="preserve">　　  </t>
    <phoneticPr fontId="3"/>
  </si>
  <si>
    <t>（注）　１　答申は、令和３年度中に行われたものであり、前年度までに諮問された事案に対するものを含む。また、中間答申は本表の答申件数に含めていない。</t>
    <rPh sb="1" eb="2">
      <t>チュウ</t>
    </rPh>
    <rPh sb="6" eb="8">
      <t>トウシン</t>
    </rPh>
    <rPh sb="10" eb="12">
      <t>レイワ</t>
    </rPh>
    <rPh sb="13" eb="16">
      <t>ネンドチュウ</t>
    </rPh>
    <rPh sb="17" eb="18">
      <t>オコナ</t>
    </rPh>
    <rPh sb="27" eb="30">
      <t>ゼンネンド</t>
    </rPh>
    <rPh sb="33" eb="35">
      <t>シモン</t>
    </rPh>
    <rPh sb="38" eb="40">
      <t>ジアン</t>
    </rPh>
    <rPh sb="41" eb="42">
      <t>タイ</t>
    </rPh>
    <rPh sb="47" eb="48">
      <t>フク</t>
    </rPh>
    <rPh sb="53" eb="55">
      <t>チュウカン</t>
    </rPh>
    <rPh sb="55" eb="57">
      <t>トウシン</t>
    </rPh>
    <rPh sb="58" eb="59">
      <t>ホン</t>
    </rPh>
    <rPh sb="59" eb="60">
      <t>ヒョウ</t>
    </rPh>
    <rPh sb="61" eb="63">
      <t>トウシン</t>
    </rPh>
    <rPh sb="63" eb="65">
      <t>ケンスウ</t>
    </rPh>
    <phoneticPr fontId="3"/>
  </si>
  <si>
    <t>　　　　２　１件の諮問に対し分離して複数の答申を行っているもの、複数の諮問に対し１件に併合して答申しているものがあるが、本表では諮問件数に対応した件数で計上している。</t>
    <rPh sb="66" eb="67">
      <t>ケン</t>
    </rPh>
    <phoneticPr fontId="3"/>
  </si>
  <si>
    <t xml:space="preserve">　　　　  </t>
    <phoneticPr fontId="3"/>
  </si>
  <si>
    <t>　　　　４　本表は、総務省情報公開・個人情報保護審査会（会計検査院に係る数値にあっては会計検査院情報公開・個人情報保護審査会）が取りまとめた数値による。</t>
    <rPh sb="57" eb="59">
      <t>ホゴ</t>
    </rPh>
    <phoneticPr fontId="3"/>
  </si>
  <si>
    <t>（注）　開示請求のあった１事案を分割して複数の開示決定等をしているものや、関連する複数の事案をまとめて１件の開示決定等として通知しているものがあることから、 
　　　内訳表２「開示請求事案の処理状況」の「開示決定等がされた事案」欄の計と本表の「開示決定等の件数」欄の計の件数は 一致しない。</t>
    <rPh sb="1" eb="2">
      <t>チュウ</t>
    </rPh>
    <rPh sb="27" eb="28">
      <t>トウ</t>
    </rPh>
    <rPh sb="102" eb="104">
      <t>カイジ</t>
    </rPh>
    <rPh sb="104" eb="106">
      <t>ケッテイ</t>
    </rPh>
    <rPh sb="106" eb="107">
      <t>トウ</t>
    </rPh>
    <rPh sb="111" eb="113">
      <t>ジアン</t>
    </rPh>
    <phoneticPr fontId="3"/>
  </si>
  <si>
    <t>（注）１　「５条１号」は個人に関する情報、「５条１号の２」は行政機関非識別加工情報等、「５条２号」は法人等に関する情報、「５条３号」は国の安全等に関する情報、「５条４号」は
　　　　公共の安全等に関する情報、「５条５号」は審議、検討等に関する情報、「５条６号」は事務又は事業に関する情報について、それぞれ不開示情報として規定した行政機関
　　　　情報公開法の規定を示す。
　　　２　１件の決定において複数の不開示理由に該当するものがある。</t>
    <rPh sb="1" eb="2">
      <t>チュウ</t>
    </rPh>
    <rPh sb="7" eb="8">
      <t>ジョウ</t>
    </rPh>
    <rPh sb="9" eb="10">
      <t>ゴウ</t>
    </rPh>
    <rPh sb="12" eb="14">
      <t>コジン</t>
    </rPh>
    <rPh sb="15" eb="16">
      <t>カン</t>
    </rPh>
    <rPh sb="18" eb="20">
      <t>ジョウホウ</t>
    </rPh>
    <rPh sb="45" eb="46">
      <t>ジョウ</t>
    </rPh>
    <rPh sb="47" eb="48">
      <t>ゴウ</t>
    </rPh>
    <rPh sb="50" eb="52">
      <t>ホウジン</t>
    </rPh>
    <rPh sb="52" eb="53">
      <t>トウ</t>
    </rPh>
    <rPh sb="54" eb="55">
      <t>カン</t>
    </rPh>
    <rPh sb="57" eb="59">
      <t>ジョウホウ</t>
    </rPh>
    <rPh sb="62" eb="63">
      <t>ジョウ</t>
    </rPh>
    <rPh sb="64" eb="65">
      <t>ゴウ</t>
    </rPh>
    <rPh sb="67" eb="68">
      <t>クニ</t>
    </rPh>
    <rPh sb="69" eb="71">
      <t>アンゼン</t>
    </rPh>
    <rPh sb="71" eb="72">
      <t>トウ</t>
    </rPh>
    <rPh sb="73" eb="74">
      <t>カン</t>
    </rPh>
    <rPh sb="76" eb="78">
      <t>ジョウホウ</t>
    </rPh>
    <rPh sb="81" eb="82">
      <t>ジョウ</t>
    </rPh>
    <rPh sb="83" eb="84">
      <t>ゴウ</t>
    </rPh>
    <rPh sb="91" eb="93">
      <t>コウキョウ</t>
    </rPh>
    <rPh sb="94" eb="96">
      <t>アンゼン</t>
    </rPh>
    <rPh sb="96" eb="97">
      <t>トウ</t>
    </rPh>
    <rPh sb="98" eb="99">
      <t>カン</t>
    </rPh>
    <rPh sb="101" eb="103">
      <t>ジョウホウ</t>
    </rPh>
    <rPh sb="106" eb="107">
      <t>ジョウ</t>
    </rPh>
    <rPh sb="108" eb="109">
      <t>ゴウ</t>
    </rPh>
    <rPh sb="111" eb="113">
      <t>シンギ</t>
    </rPh>
    <rPh sb="114" eb="116">
      <t>ケントウ</t>
    </rPh>
    <rPh sb="116" eb="117">
      <t>トウ</t>
    </rPh>
    <rPh sb="118" eb="119">
      <t>カン</t>
    </rPh>
    <rPh sb="121" eb="123">
      <t>ジョウホウ</t>
    </rPh>
    <rPh sb="126" eb="127">
      <t>ジョウ</t>
    </rPh>
    <rPh sb="128" eb="129">
      <t>ゴウ</t>
    </rPh>
    <rPh sb="131" eb="133">
      <t>ジム</t>
    </rPh>
    <rPh sb="133" eb="134">
      <t>マタ</t>
    </rPh>
    <rPh sb="135" eb="137">
      <t>ジギョウ</t>
    </rPh>
    <rPh sb="138" eb="139">
      <t>カン</t>
    </rPh>
    <rPh sb="141" eb="143">
      <t>ジョウホウ</t>
    </rPh>
    <rPh sb="152" eb="155">
      <t>フカイジ</t>
    </rPh>
    <rPh sb="155" eb="157">
      <t>ジョウホウ</t>
    </rPh>
    <rPh sb="164" eb="166">
      <t>ギョウセイ</t>
    </rPh>
    <rPh sb="166" eb="168">
      <t>キカン</t>
    </rPh>
    <rPh sb="173" eb="175">
      <t>ジョウホウ</t>
    </rPh>
    <rPh sb="175" eb="178">
      <t>コウカイホウ</t>
    </rPh>
    <rPh sb="179" eb="181">
      <t>キテイ</t>
    </rPh>
    <rPh sb="182" eb="183">
      <t>シメ</t>
    </rPh>
    <phoneticPr fontId="3"/>
  </si>
  <si>
    <t>（注）　「３項通知」は、意見書の提出の機会を付与した第三者から開示に反対する旨の意見書が提出された事案のうち、開示決定を行い、法第13条第３項の規定に基づき当該第三者
　　　に対し、開示決定をした旨及びその理由並びに開示を実施する日を通知したものの件数。</t>
    <phoneticPr fontId="3"/>
  </si>
  <si>
    <t>前年度からの
持ち越し件数</t>
    <rPh sb="0" eb="3">
      <t>ゼンネンド</t>
    </rPh>
    <rPh sb="7" eb="8">
      <t>モ</t>
    </rPh>
    <rPh sb="9" eb="10">
      <t>コ</t>
    </rPh>
    <rPh sb="11" eb="13">
      <t>ケンスウ</t>
    </rPh>
    <phoneticPr fontId="3"/>
  </si>
  <si>
    <t>（注）　「検察庁」は、最高検察庁、各高等検察庁、各地方検察庁及び各区検察庁分の合計であり、最高検察庁、東京高等検察庁及び東京地方検察庁で受け付たもの
　　　を「本省庁受」とし、その他で受け付けたものを「その他受」とした。以下同じ。また、法人番号欄は、最高検察庁の番号を記載した。</t>
    <phoneticPr fontId="3"/>
  </si>
  <si>
    <t>（注）１　「５条１号」は個人に関する情報、「５条１号の２」は行政機関非識別加工情報等、「５条２号」は法人等に関する情報、「５条３号」は国の安全等に関する情報、
　　　　「５条４号」は公共の安全等に関する情報、　「５条５号」は審議、検討等に関する情報、「５条６号」は事務又は事業に関する情報について、それぞれ不開示情報として
　　　  規定した行政機関情報公開法の規定を示す。
　　　２　１件の決定において複数の不開示理由に該当するものがある。</t>
    <rPh sb="1" eb="2">
      <t>チュウ</t>
    </rPh>
    <rPh sb="7" eb="8">
      <t>ジョウ</t>
    </rPh>
    <rPh sb="9" eb="10">
      <t>ゴウ</t>
    </rPh>
    <rPh sb="12" eb="14">
      <t>コジン</t>
    </rPh>
    <rPh sb="15" eb="16">
      <t>カン</t>
    </rPh>
    <rPh sb="18" eb="20">
      <t>ジョウホウ</t>
    </rPh>
    <rPh sb="23" eb="24">
      <t>ジョウ</t>
    </rPh>
    <rPh sb="25" eb="26">
      <t>ゴウ</t>
    </rPh>
    <rPh sb="30" eb="32">
      <t>ギョウセイ</t>
    </rPh>
    <rPh sb="32" eb="34">
      <t>キカン</t>
    </rPh>
    <rPh sb="34" eb="35">
      <t>ヒ</t>
    </rPh>
    <rPh sb="35" eb="37">
      <t>シキベツ</t>
    </rPh>
    <rPh sb="37" eb="39">
      <t>カコウ</t>
    </rPh>
    <rPh sb="39" eb="41">
      <t>ジョウホウ</t>
    </rPh>
    <rPh sb="41" eb="42">
      <t>トウ</t>
    </rPh>
    <rPh sb="45" eb="46">
      <t>ジョウ</t>
    </rPh>
    <rPh sb="47" eb="48">
      <t>ゴウ</t>
    </rPh>
    <rPh sb="50" eb="52">
      <t>ホウジン</t>
    </rPh>
    <rPh sb="52" eb="53">
      <t>トウ</t>
    </rPh>
    <rPh sb="54" eb="55">
      <t>カン</t>
    </rPh>
    <rPh sb="57" eb="59">
      <t>ジョウホウ</t>
    </rPh>
    <rPh sb="62" eb="63">
      <t>ジョウ</t>
    </rPh>
    <rPh sb="64" eb="65">
      <t>ゴウ</t>
    </rPh>
    <rPh sb="67" eb="68">
      <t>クニ</t>
    </rPh>
    <rPh sb="69" eb="71">
      <t>アンゼン</t>
    </rPh>
    <rPh sb="71" eb="72">
      <t>トウ</t>
    </rPh>
    <rPh sb="73" eb="74">
      <t>カン</t>
    </rPh>
    <rPh sb="76" eb="78">
      <t>ジョウホウ</t>
    </rPh>
    <rPh sb="86" eb="87">
      <t>ジョウ</t>
    </rPh>
    <rPh sb="88" eb="89">
      <t>ゴウ</t>
    </rPh>
    <rPh sb="91" eb="93">
      <t>コウキョウ</t>
    </rPh>
    <rPh sb="94" eb="96">
      <t>アンゼン</t>
    </rPh>
    <rPh sb="107" eb="108">
      <t>ジョウ</t>
    </rPh>
    <rPh sb="109" eb="110">
      <t>ゴウ</t>
    </rPh>
    <rPh sb="112" eb="114">
      <t>シンギ</t>
    </rPh>
    <rPh sb="115" eb="117">
      <t>ケントウ</t>
    </rPh>
    <rPh sb="117" eb="118">
      <t>トウ</t>
    </rPh>
    <rPh sb="119" eb="120">
      <t>カン</t>
    </rPh>
    <rPh sb="122" eb="124">
      <t>ジョウホウ</t>
    </rPh>
    <rPh sb="127" eb="128">
      <t>ジョウ</t>
    </rPh>
    <rPh sb="129" eb="130">
      <t>ゴウ</t>
    </rPh>
    <rPh sb="132" eb="134">
      <t>ジム</t>
    </rPh>
    <rPh sb="134" eb="135">
      <t>マタ</t>
    </rPh>
    <rPh sb="136" eb="138">
      <t>ジギョウ</t>
    </rPh>
    <rPh sb="139" eb="140">
      <t>カン</t>
    </rPh>
    <rPh sb="142" eb="144">
      <t>ジョウホウ</t>
    </rPh>
    <rPh sb="153" eb="156">
      <t>フカイジ</t>
    </rPh>
    <rPh sb="156" eb="158">
      <t>ジョウホウ</t>
    </rPh>
    <rPh sb="167" eb="169">
      <t>キテイ</t>
    </rPh>
    <rPh sb="181" eb="183">
      <t>キテイ</t>
    </rPh>
    <rPh sb="184" eb="185">
      <t>シメ</t>
    </rPh>
    <phoneticPr fontId="3"/>
  </si>
  <si>
    <t>（注）　「施行令第14条第4項による減免」とは、行政機関の長が、開示決定に係る行政文書について、一般に周知させることが適当であると認めるときに、開示実施手数料を減額又は免除すること
　　　ができるとするもの。</t>
    <rPh sb="1" eb="2">
      <t>チュウ</t>
    </rPh>
    <rPh sb="5" eb="8">
      <t>セコウレイ</t>
    </rPh>
    <rPh sb="8" eb="9">
      <t>ダイ</t>
    </rPh>
    <rPh sb="11" eb="13">
      <t>ジョウダイ</t>
    </rPh>
    <rPh sb="14" eb="15">
      <t>コウ</t>
    </rPh>
    <rPh sb="18" eb="20">
      <t>ゲンメン</t>
    </rPh>
    <rPh sb="24" eb="26">
      <t>ギョウセイ</t>
    </rPh>
    <rPh sb="26" eb="28">
      <t>キカン</t>
    </rPh>
    <rPh sb="29" eb="30">
      <t>チョウ</t>
    </rPh>
    <rPh sb="32" eb="34">
      <t>カイジ</t>
    </rPh>
    <rPh sb="34" eb="36">
      <t>ケッテイ</t>
    </rPh>
    <rPh sb="37" eb="38">
      <t>カカ</t>
    </rPh>
    <rPh sb="39" eb="41">
      <t>ギョウセイ</t>
    </rPh>
    <rPh sb="41" eb="43">
      <t>ブンショ</t>
    </rPh>
    <rPh sb="48" eb="50">
      <t>イッパン</t>
    </rPh>
    <rPh sb="51" eb="53">
      <t>シュウチ</t>
    </rPh>
    <rPh sb="59" eb="61">
      <t>テキトウ</t>
    </rPh>
    <rPh sb="65" eb="66">
      <t>ミト</t>
    </rPh>
    <rPh sb="72" eb="74">
      <t>カイジ</t>
    </rPh>
    <rPh sb="74" eb="76">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</si>
</sst>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000_ "/>
    <numFmt numFmtId="179" formatCode="0_);[Red]\(0\)"/>
    <numFmt numFmtId="180" formatCode="0.0000%"/>
    <numFmt numFmtId="181" formatCode="0.000%"/>
    <numFmt numFmtId="182" formatCode="0_ "/>
    <numFmt numFmtId="183" formatCode="#,##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sz val="20"/>
      <name val="ＭＳ Ｐゴシック"/>
      <family val="3"/>
      <charset val="128"/>
    </font>
    <font>
      <sz val="9"/>
      <name val="ＭＳ Ｐゴシック"/>
      <family val="3"/>
      <charset val="128"/>
    </font>
    <font>
      <sz val="12"/>
      <color theme="1"/>
      <name val="ＭＳ Ｐゴシック"/>
      <family val="3"/>
      <charset val="128"/>
    </font>
    <font>
      <sz val="7"/>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135">
    <border>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dashed">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dashed">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style="dashed">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ashed">
        <color indexed="64"/>
      </right>
      <top/>
      <bottom style="medium">
        <color indexed="64"/>
      </bottom>
      <diagonal/>
    </border>
    <border>
      <left style="dashed">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bottom style="medium">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dashed">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double">
        <color indexed="64"/>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style="double">
        <color indexed="64"/>
      </top>
      <bottom style="medium">
        <color indexed="64"/>
      </bottom>
      <diagonal/>
    </border>
    <border>
      <left style="dashed">
        <color indexed="64"/>
      </left>
      <right/>
      <top style="thin">
        <color indexed="64"/>
      </top>
      <bottom style="medium">
        <color indexed="64"/>
      </bottom>
      <diagonal/>
    </border>
    <border>
      <left style="dashed">
        <color indexed="64"/>
      </left>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style="dashed">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double">
        <color indexed="64"/>
      </bottom>
      <diagonal/>
    </border>
    <border>
      <left/>
      <right style="dashed">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15">
    <xf numFmtId="0" fontId="0" fillId="0" borderId="0"/>
    <xf numFmtId="9" fontId="2" fillId="0" borderId="0" applyFont="0" applyFill="0" applyBorder="0" applyAlignment="0" applyProtection="0"/>
    <xf numFmtId="38" fontId="2"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cellStyleXfs>
  <cellXfs count="592">
    <xf numFmtId="0" fontId="0" fillId="0" borderId="0" xfId="0"/>
    <xf numFmtId="0" fontId="6" fillId="0" borderId="0" xfId="0" applyFont="1" applyAlignment="1">
      <alignment wrapText="1"/>
    </xf>
    <xf numFmtId="0" fontId="5" fillId="0" borderId="0" xfId="0" applyFont="1" applyAlignment="1"/>
    <xf numFmtId="0" fontId="5" fillId="0" borderId="0" xfId="0" applyFont="1" applyBorder="1" applyAlignment="1"/>
    <xf numFmtId="38" fontId="6" fillId="0" borderId="0" xfId="2" applyFont="1" applyFill="1" applyBorder="1" applyAlignment="1">
      <alignment vertical="center" wrapText="1"/>
    </xf>
    <xf numFmtId="0" fontId="7" fillId="0" borderId="0" xfId="0" applyFont="1" applyAlignment="1"/>
    <xf numFmtId="0" fontId="6" fillId="0" borderId="0" xfId="0" applyFont="1" applyAlignment="1">
      <alignment horizontal="right" wrapText="1"/>
    </xf>
    <xf numFmtId="0" fontId="5" fillId="0" borderId="0" xfId="0" applyFont="1" applyAlignment="1">
      <alignment horizontal="left"/>
    </xf>
    <xf numFmtId="0" fontId="6" fillId="0" borderId="0" xfId="0" applyFont="1" applyAlignment="1">
      <alignment horizontal="right"/>
    </xf>
    <xf numFmtId="0" fontId="6" fillId="0" borderId="0" xfId="0" applyFont="1"/>
    <xf numFmtId="38" fontId="6" fillId="0" borderId="0" xfId="2"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center" vertical="center"/>
    </xf>
    <xf numFmtId="0" fontId="6" fillId="0" borderId="0" xfId="0" applyFont="1" applyFill="1" applyBorder="1"/>
    <xf numFmtId="38" fontId="6" fillId="2" borderId="1" xfId="2"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Border="1"/>
    <xf numFmtId="0" fontId="7" fillId="0" borderId="0" xfId="0" applyFont="1" applyAlignment="1">
      <alignment horizontal="left"/>
    </xf>
    <xf numFmtId="0" fontId="6" fillId="0" borderId="0" xfId="0" applyFont="1" applyBorder="1" applyAlignment="1">
      <alignment horizontal="right"/>
    </xf>
    <xf numFmtId="38" fontId="6" fillId="2" borderId="2" xfId="2" applyFont="1" applyFill="1" applyBorder="1" applyAlignment="1">
      <alignment horizontal="center" vertical="center" wrapText="1"/>
    </xf>
    <xf numFmtId="0" fontId="6" fillId="0" borderId="0" xfId="0" applyFont="1" applyBorder="1" applyAlignment="1"/>
    <xf numFmtId="38" fontId="6" fillId="2" borderId="3" xfId="2" applyFont="1" applyFill="1" applyBorder="1" applyAlignment="1">
      <alignment horizontal="center" vertical="center" wrapText="1"/>
    </xf>
    <xf numFmtId="38" fontId="6" fillId="2" borderId="4" xfId="2"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38" fontId="6" fillId="2" borderId="7" xfId="2" applyFont="1" applyFill="1" applyBorder="1" applyAlignment="1">
      <alignment vertical="center" wrapText="1"/>
    </xf>
    <xf numFmtId="38" fontId="6" fillId="2" borderId="8" xfId="2" applyFont="1" applyFill="1" applyBorder="1" applyAlignment="1">
      <alignment horizontal="center" vertical="center" wrapText="1"/>
    </xf>
    <xf numFmtId="38" fontId="6" fillId="2" borderId="9" xfId="2" applyFont="1" applyFill="1" applyBorder="1" applyAlignment="1">
      <alignment horizontal="center" vertical="center" wrapText="1"/>
    </xf>
    <xf numFmtId="0" fontId="6" fillId="2" borderId="10" xfId="0" applyFont="1" applyFill="1" applyBorder="1" applyAlignment="1">
      <alignment horizontal="center" vertical="center"/>
    </xf>
    <xf numFmtId="38" fontId="6" fillId="2" borderId="11" xfId="2" applyFont="1" applyFill="1" applyBorder="1" applyAlignment="1">
      <alignment horizontal="center" vertical="center" wrapText="1"/>
    </xf>
    <xf numFmtId="38" fontId="6" fillId="2" borderId="12" xfId="2" applyFont="1" applyFill="1" applyBorder="1" applyAlignment="1">
      <alignment horizontal="center" vertical="center" wrapText="1"/>
    </xf>
    <xf numFmtId="38" fontId="6" fillId="2" borderId="13" xfId="2" applyFont="1" applyFill="1" applyBorder="1" applyAlignment="1">
      <alignment horizontal="center" vertical="center" wrapText="1"/>
    </xf>
    <xf numFmtId="38" fontId="6" fillId="2" borderId="14" xfId="2" applyFont="1" applyFill="1" applyBorder="1" applyAlignment="1">
      <alignment horizontal="center" vertical="center" wrapText="1"/>
    </xf>
    <xf numFmtId="38" fontId="6" fillId="2" borderId="3" xfId="2" applyFont="1" applyFill="1" applyBorder="1" applyAlignment="1">
      <alignment horizontal="left" vertical="top" wrapText="1"/>
    </xf>
    <xf numFmtId="38" fontId="6" fillId="2" borderId="4" xfId="2" applyFont="1" applyFill="1" applyBorder="1" applyAlignment="1">
      <alignment vertical="center" wrapText="1"/>
    </xf>
    <xf numFmtId="38" fontId="6" fillId="2" borderId="0" xfId="2" applyFont="1" applyFill="1" applyBorder="1" applyAlignment="1">
      <alignment horizontal="center" vertical="center" wrapText="1"/>
    </xf>
    <xf numFmtId="0" fontId="6" fillId="0" borderId="0" xfId="0" applyFont="1" applyAlignment="1"/>
    <xf numFmtId="0" fontId="6" fillId="0" borderId="0" xfId="0" applyFont="1" applyFill="1"/>
    <xf numFmtId="0" fontId="10" fillId="0" borderId="0" xfId="0" applyFont="1" applyFill="1"/>
    <xf numFmtId="0" fontId="5" fillId="0" borderId="0" xfId="0" applyFont="1" applyFill="1"/>
    <xf numFmtId="38" fontId="8" fillId="0" borderId="17" xfId="2" applyFont="1" applyFill="1" applyBorder="1" applyAlignment="1">
      <alignment vertical="center"/>
    </xf>
    <xf numFmtId="38" fontId="8" fillId="0" borderId="18" xfId="2" applyFont="1" applyFill="1" applyBorder="1" applyAlignment="1">
      <alignment vertical="center"/>
    </xf>
    <xf numFmtId="38" fontId="8" fillId="0" borderId="19" xfId="2" applyFont="1" applyFill="1" applyBorder="1" applyAlignment="1">
      <alignment vertical="center"/>
    </xf>
    <xf numFmtId="38" fontId="8" fillId="0" borderId="20" xfId="2" applyFont="1" applyFill="1" applyBorder="1" applyAlignment="1">
      <alignment vertical="center"/>
    </xf>
    <xf numFmtId="38" fontId="8" fillId="0" borderId="21" xfId="0" applyNumberFormat="1" applyFont="1" applyFill="1" applyBorder="1" applyAlignment="1">
      <alignment vertical="center"/>
    </xf>
    <xf numFmtId="38" fontId="8" fillId="0" borderId="22" xfId="2" applyFont="1" applyFill="1" applyBorder="1" applyAlignment="1">
      <alignment vertical="center"/>
    </xf>
    <xf numFmtId="38" fontId="6" fillId="2" borderId="5" xfId="2" applyFont="1" applyFill="1" applyBorder="1" applyAlignment="1">
      <alignment vertical="center" wrapText="1"/>
    </xf>
    <xf numFmtId="38" fontId="6" fillId="0" borderId="21" xfId="0" applyNumberFormat="1" applyFont="1" applyFill="1" applyBorder="1" applyAlignment="1">
      <alignment vertical="center" wrapText="1"/>
    </xf>
    <xf numFmtId="0" fontId="6" fillId="2" borderId="7" xfId="0" applyFont="1" applyFill="1" applyBorder="1" applyAlignment="1">
      <alignment vertical="center"/>
    </xf>
    <xf numFmtId="38" fontId="6" fillId="2" borderId="24" xfId="2" applyFont="1" applyFill="1" applyBorder="1" applyAlignment="1">
      <alignment horizontal="left" vertical="top" wrapText="1"/>
    </xf>
    <xf numFmtId="38" fontId="6" fillId="0" borderId="26" xfId="2" applyNumberFormat="1" applyFont="1" applyFill="1" applyBorder="1" applyAlignment="1">
      <alignment vertical="center"/>
    </xf>
    <xf numFmtId="177" fontId="0" fillId="0" borderId="0" xfId="1" applyNumberFormat="1" applyFont="1" applyFill="1" applyBorder="1"/>
    <xf numFmtId="0" fontId="0" fillId="0" borderId="0" xfId="0" applyFont="1"/>
    <xf numFmtId="38" fontId="6" fillId="0" borderId="0" xfId="2" applyFont="1" applyFill="1" applyBorder="1" applyAlignment="1">
      <alignment horizontal="center" vertical="center" wrapText="1"/>
    </xf>
    <xf numFmtId="0" fontId="0" fillId="0" borderId="0" xfId="0" applyFont="1" applyAlignment="1">
      <alignment horizontal="right"/>
    </xf>
    <xf numFmtId="0" fontId="0" fillId="0" borderId="0" xfId="0" applyFont="1" applyAlignment="1">
      <alignment wrapText="1"/>
    </xf>
    <xf numFmtId="0" fontId="6" fillId="0" borderId="0" xfId="0" applyFont="1" applyFill="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Fill="1"/>
    <xf numFmtId="0" fontId="0" fillId="0" borderId="0" xfId="0" applyFont="1" applyAlignment="1">
      <alignment horizontal="left"/>
    </xf>
    <xf numFmtId="0" fontId="0" fillId="0" borderId="0" xfId="0" applyFont="1" applyAlignment="1"/>
    <xf numFmtId="0" fontId="0" fillId="0" borderId="0" xfId="0" applyFont="1" applyAlignment="1">
      <alignment horizontal="center" vertical="center"/>
    </xf>
    <xf numFmtId="0" fontId="0" fillId="0" borderId="0" xfId="0" applyFont="1" applyBorder="1" applyAlignment="1">
      <alignment horizontal="right"/>
    </xf>
    <xf numFmtId="38" fontId="0" fillId="0" borderId="27" xfId="2" applyFont="1" applyFill="1" applyBorder="1" applyAlignment="1">
      <alignment vertical="center"/>
    </xf>
    <xf numFmtId="38" fontId="0" fillId="0" borderId="16" xfId="2" applyFont="1" applyFill="1" applyBorder="1" applyAlignment="1">
      <alignment vertical="center"/>
    </xf>
    <xf numFmtId="38" fontId="0" fillId="0" borderId="23" xfId="2" applyFont="1" applyFill="1" applyBorder="1" applyAlignment="1">
      <alignment vertical="center"/>
    </xf>
    <xf numFmtId="38" fontId="0" fillId="0" borderId="25" xfId="2" applyFont="1" applyFill="1" applyBorder="1" applyAlignment="1">
      <alignment vertical="center"/>
    </xf>
    <xf numFmtId="38" fontId="0" fillId="0" borderId="0" xfId="2" applyFont="1" applyFill="1" applyBorder="1" applyAlignment="1">
      <alignment vertical="center"/>
    </xf>
    <xf numFmtId="0" fontId="0" fillId="0" borderId="0" xfId="0" applyFont="1" applyFill="1" applyBorder="1"/>
    <xf numFmtId="0" fontId="0" fillId="0" borderId="0" xfId="0" applyFont="1" applyBorder="1"/>
    <xf numFmtId="0" fontId="0" fillId="0" borderId="0" xfId="0" applyFont="1" applyBorder="1" applyAlignment="1">
      <alignment wrapText="1"/>
    </xf>
    <xf numFmtId="38" fontId="0" fillId="0" borderId="28" xfId="2" applyFont="1" applyFill="1" applyBorder="1" applyAlignment="1">
      <alignment vertical="center"/>
    </xf>
    <xf numFmtId="38" fontId="0" fillId="0" borderId="17" xfId="2" applyFont="1" applyFill="1" applyBorder="1" applyAlignment="1">
      <alignment vertical="center"/>
    </xf>
    <xf numFmtId="38" fontId="0" fillId="0" borderId="29" xfId="4" applyFont="1" applyFill="1" applyBorder="1" applyAlignment="1">
      <alignment vertical="center" wrapText="1"/>
    </xf>
    <xf numFmtId="176" fontId="6" fillId="0" borderId="19" xfId="0" applyNumberFormat="1" applyFont="1" applyFill="1" applyBorder="1" applyAlignment="1">
      <alignment horizontal="right" vertical="center"/>
    </xf>
    <xf numFmtId="176" fontId="6" fillId="0" borderId="33" xfId="0" applyNumberFormat="1" applyFont="1" applyFill="1" applyBorder="1" applyAlignment="1">
      <alignment horizontal="right" vertical="center"/>
    </xf>
    <xf numFmtId="38" fontId="8" fillId="0" borderId="35" xfId="2" applyFont="1" applyFill="1" applyBorder="1" applyAlignment="1">
      <alignment vertical="center"/>
    </xf>
    <xf numFmtId="0" fontId="0" fillId="0" borderId="34" xfId="0" applyFill="1" applyBorder="1" applyAlignment="1">
      <alignment vertical="center"/>
    </xf>
    <xf numFmtId="0" fontId="6" fillId="0" borderId="6" xfId="0" applyFont="1" applyFill="1" applyBorder="1" applyAlignment="1">
      <alignment horizontal="center" vertical="center"/>
    </xf>
    <xf numFmtId="38" fontId="6" fillId="2" borderId="36" xfId="2" applyFont="1" applyFill="1" applyBorder="1" applyAlignment="1">
      <alignment horizontal="center" vertical="center" wrapText="1"/>
    </xf>
    <xf numFmtId="0" fontId="9" fillId="2" borderId="37" xfId="0" applyFont="1" applyFill="1" applyBorder="1" applyAlignment="1">
      <alignment horizontal="center" vertical="center" wrapText="1"/>
    </xf>
    <xf numFmtId="176" fontId="6" fillId="0" borderId="38" xfId="0" applyNumberFormat="1" applyFont="1" applyFill="1" applyBorder="1" applyAlignment="1">
      <alignment horizontal="right" vertical="center"/>
    </xf>
    <xf numFmtId="38" fontId="4" fillId="0" borderId="21" xfId="4" applyFont="1" applyFill="1" applyBorder="1" applyAlignment="1">
      <alignment vertical="center"/>
    </xf>
    <xf numFmtId="0" fontId="6" fillId="0" borderId="0" xfId="0" applyFont="1" applyFill="1" applyAlignment="1">
      <alignment vertical="center" wrapText="1"/>
    </xf>
    <xf numFmtId="38" fontId="4" fillId="0" borderId="34" xfId="4" applyFont="1" applyFill="1" applyBorder="1" applyAlignment="1">
      <alignment vertical="center"/>
    </xf>
    <xf numFmtId="38" fontId="0" fillId="0" borderId="34" xfId="4" applyFont="1" applyFill="1" applyBorder="1" applyAlignment="1">
      <alignment vertical="center"/>
    </xf>
    <xf numFmtId="0" fontId="6" fillId="0" borderId="0" xfId="0" applyFont="1" applyFill="1" applyAlignment="1">
      <alignment vertical="center"/>
    </xf>
    <xf numFmtId="0" fontId="6" fillId="0" borderId="0" xfId="0" applyFont="1" applyAlignment="1">
      <alignment vertical="center"/>
    </xf>
    <xf numFmtId="38" fontId="0" fillId="0" borderId="40" xfId="3" applyFont="1" applyFill="1" applyBorder="1" applyAlignment="1">
      <alignment vertical="center"/>
    </xf>
    <xf numFmtId="38" fontId="0" fillId="0" borderId="18" xfId="3" applyFont="1" applyFill="1" applyBorder="1" applyAlignment="1">
      <alignment vertical="center"/>
    </xf>
    <xf numFmtId="38" fontId="0" fillId="0" borderId="41" xfId="3" applyFont="1" applyFill="1" applyBorder="1" applyAlignment="1">
      <alignment vertical="center"/>
    </xf>
    <xf numFmtId="0" fontId="6" fillId="2" borderId="5" xfId="0" applyFont="1" applyFill="1" applyBorder="1" applyAlignment="1">
      <alignment horizontal="center" vertical="center" wrapText="1"/>
    </xf>
    <xf numFmtId="38" fontId="6" fillId="0" borderId="19" xfId="2" applyFont="1" applyFill="1" applyBorder="1" applyAlignment="1">
      <alignment vertical="center"/>
    </xf>
    <xf numFmtId="38" fontId="6" fillId="0" borderId="20" xfId="2" applyFont="1" applyFill="1" applyBorder="1" applyAlignment="1">
      <alignment vertical="center"/>
    </xf>
    <xf numFmtId="38" fontId="6" fillId="2" borderId="42" xfId="2" applyFont="1" applyFill="1" applyBorder="1" applyAlignment="1">
      <alignment horizontal="center" vertical="center" wrapText="1"/>
    </xf>
    <xf numFmtId="38" fontId="6" fillId="2" borderId="43" xfId="2" applyFont="1" applyFill="1" applyBorder="1" applyAlignment="1">
      <alignment horizontal="center" vertical="center" wrapText="1"/>
    </xf>
    <xf numFmtId="38" fontId="6" fillId="2" borderId="7" xfId="2" applyFont="1" applyFill="1" applyBorder="1" applyAlignment="1">
      <alignment horizontal="center" vertical="center" wrapText="1"/>
    </xf>
    <xf numFmtId="38" fontId="6" fillId="2" borderId="44" xfId="2" applyFont="1" applyFill="1" applyBorder="1" applyAlignment="1">
      <alignment horizontal="center" vertical="center" wrapText="1"/>
    </xf>
    <xf numFmtId="0" fontId="6" fillId="0" borderId="0" xfId="0" applyFont="1" applyBorder="1" applyAlignment="1">
      <alignment wrapText="1"/>
    </xf>
    <xf numFmtId="0" fontId="0" fillId="0" borderId="0" xfId="0" applyFont="1" applyFill="1" applyBorder="1" applyAlignment="1">
      <alignment wrapText="1"/>
    </xf>
    <xf numFmtId="0" fontId="6" fillId="2" borderId="0"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2" borderId="47" xfId="0" applyFont="1" applyFill="1" applyBorder="1" applyAlignment="1">
      <alignment horizontal="center" vertical="center" wrapText="1"/>
    </xf>
    <xf numFmtId="38" fontId="6" fillId="0" borderId="15" xfId="2" applyNumberFormat="1" applyFont="1" applyFill="1" applyBorder="1" applyAlignment="1">
      <alignment vertical="center"/>
    </xf>
    <xf numFmtId="38" fontId="6" fillId="0" borderId="48" xfId="2" applyNumberFormat="1" applyFont="1" applyFill="1" applyBorder="1" applyAlignment="1">
      <alignment vertical="center"/>
    </xf>
    <xf numFmtId="0" fontId="6" fillId="2" borderId="49" xfId="0" applyFont="1" applyFill="1" applyBorder="1" applyAlignment="1">
      <alignment horizontal="center" vertical="center" wrapText="1"/>
    </xf>
    <xf numFmtId="38" fontId="6" fillId="0" borderId="51" xfId="2" applyNumberFormat="1" applyFont="1" applyFill="1" applyBorder="1" applyAlignment="1">
      <alignment vertical="center"/>
    </xf>
    <xf numFmtId="0" fontId="6" fillId="2" borderId="52" xfId="0" applyFont="1" applyFill="1" applyBorder="1" applyAlignment="1">
      <alignment horizontal="center" vertical="center" wrapText="1"/>
    </xf>
    <xf numFmtId="38" fontId="6" fillId="0" borderId="56" xfId="2" applyNumberFormat="1" applyFont="1" applyFill="1" applyBorder="1" applyAlignment="1">
      <alignment vertical="center"/>
    </xf>
    <xf numFmtId="38" fontId="6" fillId="0" borderId="19" xfId="2" applyNumberFormat="1" applyFont="1" applyFill="1" applyBorder="1" applyAlignment="1">
      <alignment vertical="center"/>
    </xf>
    <xf numFmtId="38" fontId="6" fillId="0" borderId="20" xfId="2" applyNumberFormat="1" applyFont="1" applyFill="1" applyBorder="1" applyAlignment="1">
      <alignment vertical="center"/>
    </xf>
    <xf numFmtId="176" fontId="6" fillId="0" borderId="28" xfId="0" applyNumberFormat="1" applyFont="1" applyFill="1" applyBorder="1" applyAlignment="1">
      <alignment horizontal="right" vertical="center"/>
    </xf>
    <xf numFmtId="0" fontId="6" fillId="2" borderId="59" xfId="0" applyFont="1" applyFill="1" applyBorder="1" applyAlignment="1">
      <alignment vertical="center" wrapText="1"/>
    </xf>
    <xf numFmtId="0" fontId="6" fillId="2" borderId="44" xfId="0" applyFont="1" applyFill="1" applyBorder="1" applyAlignment="1">
      <alignment horizontal="center" vertical="center"/>
    </xf>
    <xf numFmtId="0" fontId="6" fillId="2" borderId="7" xfId="0" applyFont="1" applyFill="1" applyBorder="1" applyAlignment="1">
      <alignment vertical="center" wrapText="1"/>
    </xf>
    <xf numFmtId="38" fontId="6" fillId="0" borderId="28" xfId="2" applyFont="1" applyFill="1" applyBorder="1" applyAlignment="1">
      <alignment vertical="center"/>
    </xf>
    <xf numFmtId="38" fontId="6" fillId="0" borderId="19" xfId="2" applyFont="1" applyFill="1" applyBorder="1" applyAlignment="1">
      <alignment horizontal="right" vertical="center"/>
    </xf>
    <xf numFmtId="38" fontId="6" fillId="0" borderId="19" xfId="0" applyNumberFormat="1" applyFont="1" applyFill="1" applyBorder="1" applyAlignment="1">
      <alignment vertical="center"/>
    </xf>
    <xf numFmtId="176" fontId="6" fillId="0" borderId="28" xfId="0" applyNumberFormat="1" applyFont="1" applyFill="1" applyBorder="1" applyAlignment="1">
      <alignment vertical="center"/>
    </xf>
    <xf numFmtId="176" fontId="6" fillId="0" borderId="31" xfId="2" applyNumberFormat="1" applyFont="1" applyFill="1" applyBorder="1" applyAlignment="1">
      <alignment vertical="center"/>
    </xf>
    <xf numFmtId="176" fontId="6" fillId="0" borderId="62" xfId="2" applyNumberFormat="1" applyFont="1" applyFill="1" applyBorder="1" applyAlignment="1">
      <alignment vertical="center"/>
    </xf>
    <xf numFmtId="176" fontId="6" fillId="0" borderId="35" xfId="0" applyNumberFormat="1" applyFont="1" applyFill="1" applyBorder="1" applyAlignment="1">
      <alignment vertical="center"/>
    </xf>
    <xf numFmtId="38" fontId="6" fillId="2" borderId="7" xfId="2" applyFont="1" applyFill="1" applyBorder="1" applyAlignment="1">
      <alignment horizontal="left" vertical="top" wrapText="1"/>
    </xf>
    <xf numFmtId="176" fontId="6" fillId="0" borderId="28" xfId="2" applyNumberFormat="1" applyFont="1" applyFill="1" applyBorder="1" applyAlignment="1">
      <alignment vertical="center"/>
    </xf>
    <xf numFmtId="38" fontId="6" fillId="2" borderId="65" xfId="2" applyFont="1" applyFill="1" applyBorder="1" applyAlignment="1">
      <alignment horizontal="center" vertical="center" wrapText="1"/>
    </xf>
    <xf numFmtId="38" fontId="6" fillId="2" borderId="2" xfId="2" applyFont="1" applyFill="1" applyBorder="1" applyAlignment="1">
      <alignment horizontal="left" vertical="center" wrapText="1"/>
    </xf>
    <xf numFmtId="38" fontId="6" fillId="2" borderId="4" xfId="2" applyFont="1" applyFill="1" applyBorder="1" applyAlignment="1">
      <alignment horizontal="left" vertical="center" wrapText="1"/>
    </xf>
    <xf numFmtId="0" fontId="6" fillId="2" borderId="68" xfId="0" applyFont="1" applyFill="1" applyBorder="1"/>
    <xf numFmtId="0" fontId="6" fillId="2" borderId="69" xfId="0" applyFont="1" applyFill="1" applyBorder="1"/>
    <xf numFmtId="38" fontId="0" fillId="0" borderId="70" xfId="3" applyFont="1" applyFill="1" applyBorder="1" applyAlignment="1">
      <alignment horizontal="left" vertical="center" wrapText="1"/>
    </xf>
    <xf numFmtId="38" fontId="8" fillId="0" borderId="22" xfId="3" applyFont="1" applyFill="1" applyBorder="1" applyAlignment="1">
      <alignment vertical="center"/>
    </xf>
    <xf numFmtId="38" fontId="8" fillId="0" borderId="35" xfId="3" applyFont="1" applyFill="1" applyBorder="1" applyAlignment="1">
      <alignment vertical="center"/>
    </xf>
    <xf numFmtId="38" fontId="8" fillId="0" borderId="20" xfId="3" applyFont="1" applyFill="1" applyBorder="1" applyAlignment="1">
      <alignment vertical="center"/>
    </xf>
    <xf numFmtId="38" fontId="8" fillId="0" borderId="28" xfId="2" applyFont="1" applyFill="1" applyBorder="1" applyAlignment="1">
      <alignment vertical="center"/>
    </xf>
    <xf numFmtId="38" fontId="8" fillId="0" borderId="34" xfId="2" applyFont="1" applyFill="1" applyBorder="1" applyAlignment="1">
      <alignment vertical="center"/>
    </xf>
    <xf numFmtId="38" fontId="0" fillId="0" borderId="19" xfId="3" applyFont="1" applyFill="1" applyBorder="1" applyAlignment="1">
      <alignment vertical="center"/>
    </xf>
    <xf numFmtId="38" fontId="0" fillId="0" borderId="20" xfId="3" applyFont="1" applyFill="1" applyBorder="1" applyAlignment="1">
      <alignment vertical="center"/>
    </xf>
    <xf numFmtId="38" fontId="6" fillId="2" borderId="42" xfId="2" applyFont="1" applyFill="1" applyBorder="1" applyAlignment="1">
      <alignment vertical="center" wrapText="1"/>
    </xf>
    <xf numFmtId="38" fontId="0" fillId="0" borderId="31" xfId="3" applyFont="1" applyFill="1" applyBorder="1" applyAlignment="1">
      <alignment vertical="center"/>
    </xf>
    <xf numFmtId="38" fontId="0" fillId="0" borderId="22" xfId="3" applyFont="1" applyFill="1" applyBorder="1" applyAlignment="1">
      <alignment vertical="center"/>
    </xf>
    <xf numFmtId="38" fontId="0" fillId="0" borderId="62" xfId="3" applyFont="1" applyFill="1" applyBorder="1" applyAlignment="1">
      <alignment vertical="center"/>
    </xf>
    <xf numFmtId="38" fontId="6" fillId="2" borderId="24" xfId="2" applyFont="1" applyFill="1" applyBorder="1" applyAlignment="1">
      <alignment horizontal="center" vertical="center" wrapText="1"/>
    </xf>
    <xf numFmtId="38" fontId="0" fillId="0" borderId="28" xfId="3" applyFont="1" applyFill="1" applyBorder="1" applyAlignment="1">
      <alignment vertical="center"/>
    </xf>
    <xf numFmtId="178" fontId="0" fillId="0" borderId="0" xfId="1" applyNumberFormat="1" applyFont="1" applyFill="1" applyBorder="1"/>
    <xf numFmtId="178" fontId="0" fillId="0" borderId="0" xfId="0" applyNumberFormat="1" applyFont="1" applyFill="1" applyBorder="1"/>
    <xf numFmtId="0" fontId="6" fillId="2" borderId="11" xfId="0" applyFont="1" applyFill="1" applyBorder="1" applyAlignment="1">
      <alignment horizontal="center" vertical="center" wrapText="1"/>
    </xf>
    <xf numFmtId="176" fontId="6" fillId="0" borderId="50" xfId="0" applyNumberFormat="1" applyFont="1" applyFill="1" applyBorder="1" applyAlignment="1">
      <alignment horizontal="right" vertical="center"/>
    </xf>
    <xf numFmtId="0" fontId="0" fillId="0" borderId="29" xfId="0" applyFont="1" applyFill="1" applyBorder="1" applyAlignment="1">
      <alignment horizontal="center" vertical="center"/>
    </xf>
    <xf numFmtId="38" fontId="8" fillId="0" borderId="48" xfId="2" applyFont="1" applyFill="1" applyBorder="1" applyAlignment="1">
      <alignment vertical="center"/>
    </xf>
    <xf numFmtId="38" fontId="8" fillId="0" borderId="50" xfId="2" applyFont="1" applyFill="1" applyBorder="1" applyAlignment="1">
      <alignment vertical="center"/>
    </xf>
    <xf numFmtId="38" fontId="8" fillId="0" borderId="51" xfId="2" applyFont="1" applyFill="1" applyBorder="1" applyAlignment="1">
      <alignment vertical="center"/>
    </xf>
    <xf numFmtId="38" fontId="5" fillId="0" borderId="78" xfId="2" applyFont="1" applyFill="1" applyBorder="1" applyAlignment="1">
      <alignment vertical="center"/>
    </xf>
    <xf numFmtId="38" fontId="5" fillId="0" borderId="50" xfId="2" applyFont="1" applyFill="1" applyBorder="1" applyAlignment="1">
      <alignment vertical="center"/>
    </xf>
    <xf numFmtId="38" fontId="5" fillId="0" borderId="51" xfId="2" applyFont="1" applyFill="1" applyBorder="1" applyAlignment="1">
      <alignment vertical="center"/>
    </xf>
    <xf numFmtId="38" fontId="8" fillId="0" borderId="29" xfId="0" applyNumberFormat="1" applyFont="1" applyFill="1" applyBorder="1" applyAlignment="1">
      <alignment vertical="center"/>
    </xf>
    <xf numFmtId="38" fontId="8" fillId="0" borderId="64" xfId="2" applyFont="1" applyFill="1" applyBorder="1" applyAlignment="1">
      <alignment vertical="center"/>
    </xf>
    <xf numFmtId="38" fontId="8" fillId="0" borderId="29" xfId="2" applyFont="1" applyFill="1" applyBorder="1" applyAlignment="1">
      <alignment vertical="center"/>
    </xf>
    <xf numFmtId="38" fontId="0" fillId="0" borderId="84" xfId="2" applyFont="1" applyFill="1" applyBorder="1" applyAlignment="1">
      <alignment vertical="center"/>
    </xf>
    <xf numFmtId="38" fontId="0" fillId="0" borderId="50" xfId="2" applyFont="1" applyFill="1" applyBorder="1" applyAlignment="1">
      <alignment vertical="center"/>
    </xf>
    <xf numFmtId="38" fontId="0" fillId="0" borderId="85" xfId="2" applyFont="1" applyFill="1" applyBorder="1" applyAlignment="1">
      <alignment vertical="center"/>
    </xf>
    <xf numFmtId="38" fontId="0" fillId="0" borderId="64" xfId="2" applyFont="1" applyFill="1" applyBorder="1" applyAlignment="1">
      <alignment vertical="center"/>
    </xf>
    <xf numFmtId="38" fontId="0" fillId="0" borderId="51" xfId="2" applyFont="1" applyFill="1" applyBorder="1" applyAlignment="1">
      <alignment vertical="center"/>
    </xf>
    <xf numFmtId="38" fontId="0" fillId="0" borderId="50" xfId="3" applyFont="1" applyFill="1" applyBorder="1" applyAlignment="1">
      <alignment vertical="center"/>
    </xf>
    <xf numFmtId="38" fontId="0" fillId="0" borderId="51" xfId="3" applyFont="1" applyFill="1" applyBorder="1" applyAlignment="1">
      <alignment vertical="center"/>
    </xf>
    <xf numFmtId="38" fontId="0" fillId="0" borderId="88" xfId="3" applyFont="1" applyFill="1" applyBorder="1" applyAlignment="1">
      <alignment vertical="center"/>
    </xf>
    <xf numFmtId="38" fontId="0" fillId="0" borderId="90" xfId="3" applyFont="1" applyFill="1" applyBorder="1" applyAlignment="1">
      <alignment vertical="center"/>
    </xf>
    <xf numFmtId="176" fontId="6" fillId="0" borderId="78" xfId="0" applyNumberFormat="1" applyFont="1" applyFill="1" applyBorder="1" applyAlignment="1">
      <alignment vertical="center"/>
    </xf>
    <xf numFmtId="38" fontId="6" fillId="0" borderId="50" xfId="2" applyFont="1" applyFill="1" applyBorder="1" applyAlignment="1">
      <alignment vertical="center"/>
    </xf>
    <xf numFmtId="38" fontId="6" fillId="0" borderId="51" xfId="2" applyFont="1" applyFill="1" applyBorder="1" applyAlignment="1">
      <alignment vertical="center"/>
    </xf>
    <xf numFmtId="0" fontId="6" fillId="0" borderId="0" xfId="0" applyFont="1" applyFill="1" applyBorder="1" applyAlignment="1">
      <alignment vertical="center" wrapText="1"/>
    </xf>
    <xf numFmtId="0" fontId="0" fillId="0" borderId="0" xfId="0" applyFont="1" applyAlignment="1">
      <alignment vertical="center"/>
    </xf>
    <xf numFmtId="0" fontId="13" fillId="3" borderId="69" xfId="0" applyFont="1" applyFill="1" applyBorder="1"/>
    <xf numFmtId="38" fontId="6" fillId="2" borderId="91" xfId="2" applyFont="1" applyFill="1" applyBorder="1" applyAlignment="1">
      <alignment horizontal="left" vertical="top" wrapText="1"/>
    </xf>
    <xf numFmtId="176" fontId="6" fillId="0" borderId="56" xfId="2" applyNumberFormat="1" applyFont="1" applyFill="1" applyBorder="1" applyAlignment="1">
      <alignment vertical="center"/>
    </xf>
    <xf numFmtId="176" fontId="6" fillId="0" borderId="17" xfId="2" applyNumberFormat="1" applyFont="1" applyFill="1" applyBorder="1" applyAlignment="1">
      <alignment vertical="center"/>
    </xf>
    <xf numFmtId="0" fontId="12" fillId="0" borderId="0" xfId="0" applyFont="1" applyAlignment="1"/>
    <xf numFmtId="0" fontId="0" fillId="0" borderId="34" xfId="0" applyFill="1" applyBorder="1" applyAlignment="1">
      <alignment vertical="center" shrinkToFit="1"/>
    </xf>
    <xf numFmtId="177" fontId="0" fillId="0" borderId="0" xfId="0" applyNumberFormat="1" applyFont="1"/>
    <xf numFmtId="180" fontId="0" fillId="0" borderId="0" xfId="0" applyNumberFormat="1" applyFont="1"/>
    <xf numFmtId="0" fontId="11" fillId="0" borderId="0" xfId="7" applyFont="1">
      <alignment vertical="center"/>
    </xf>
    <xf numFmtId="0" fontId="11" fillId="0" borderId="0" xfId="7" applyFont="1" applyAlignment="1">
      <alignment horizontal="center" vertical="center"/>
    </xf>
    <xf numFmtId="38" fontId="8" fillId="2" borderId="42" xfId="2" applyFont="1" applyFill="1" applyBorder="1" applyAlignment="1">
      <alignment horizontal="center" vertical="center" wrapText="1"/>
    </xf>
    <xf numFmtId="38" fontId="8" fillId="2" borderId="2" xfId="2" applyFont="1" applyFill="1" applyBorder="1" applyAlignment="1">
      <alignment vertical="center" wrapText="1"/>
    </xf>
    <xf numFmtId="38" fontId="8" fillId="2" borderId="2" xfId="2" applyFont="1" applyFill="1" applyBorder="1" applyAlignment="1">
      <alignment horizontal="center" vertical="center" wrapText="1"/>
    </xf>
    <xf numFmtId="38" fontId="8" fillId="2" borderId="4" xfId="2" applyFont="1" applyFill="1" applyBorder="1" applyAlignment="1">
      <alignment horizontal="center" vertical="center" wrapText="1"/>
    </xf>
    <xf numFmtId="38" fontId="5" fillId="0" borderId="34" xfId="4" applyFont="1" applyFill="1" applyBorder="1" applyAlignment="1">
      <alignment vertical="center"/>
    </xf>
    <xf numFmtId="0" fontId="5" fillId="0" borderId="29" xfId="0" applyFont="1" applyFill="1" applyBorder="1" applyAlignment="1">
      <alignment horizontal="center" vertical="center" wrapText="1"/>
    </xf>
    <xf numFmtId="38" fontId="8" fillId="0" borderId="34" xfId="4" applyFont="1" applyFill="1" applyBorder="1" applyAlignment="1">
      <alignment vertical="center"/>
    </xf>
    <xf numFmtId="0" fontId="8" fillId="0" borderId="29" xfId="0" applyFont="1" applyFill="1" applyBorder="1" applyAlignment="1">
      <alignment horizontal="center" vertical="center" wrapText="1"/>
    </xf>
    <xf numFmtId="38" fontId="8" fillId="2" borderId="1" xfId="2" applyFont="1" applyFill="1" applyBorder="1" applyAlignment="1">
      <alignment horizontal="center" vertical="center" wrapText="1"/>
    </xf>
    <xf numFmtId="38" fontId="8" fillId="2" borderId="94" xfId="2" applyFont="1" applyFill="1" applyBorder="1" applyAlignment="1">
      <alignment horizontal="center" vertical="center" wrapText="1"/>
    </xf>
    <xf numFmtId="38" fontId="6" fillId="0" borderId="27" xfId="2" applyNumberFormat="1" applyFont="1" applyFill="1" applyBorder="1" applyAlignment="1">
      <alignment vertical="center"/>
    </xf>
    <xf numFmtId="38" fontId="13" fillId="4" borderId="36" xfId="4" applyFont="1" applyFill="1" applyBorder="1" applyAlignment="1">
      <alignment horizontal="center" vertical="center"/>
    </xf>
    <xf numFmtId="38" fontId="13" fillId="4" borderId="8" xfId="4" applyFont="1" applyFill="1" applyBorder="1" applyAlignment="1">
      <alignment horizontal="center" vertical="center"/>
    </xf>
    <xf numFmtId="38" fontId="6" fillId="2" borderId="114" xfId="2" applyFont="1" applyFill="1" applyBorder="1" applyAlignment="1">
      <alignment horizontal="center" vertical="center" wrapText="1"/>
    </xf>
    <xf numFmtId="38" fontId="6" fillId="0" borderId="84" xfId="2" applyNumberFormat="1" applyFont="1" applyFill="1" applyBorder="1" applyAlignment="1">
      <alignment vertical="center"/>
    </xf>
    <xf numFmtId="38" fontId="6" fillId="0" borderId="66" xfId="2" applyNumberFormat="1" applyFont="1" applyFill="1" applyBorder="1" applyAlignment="1">
      <alignment vertical="center"/>
    </xf>
    <xf numFmtId="38" fontId="6" fillId="0" borderId="79" xfId="2" applyNumberFormat="1" applyFont="1" applyFill="1" applyBorder="1" applyAlignment="1">
      <alignment vertical="center"/>
    </xf>
    <xf numFmtId="38" fontId="0" fillId="0" borderId="79" xfId="3" applyFont="1" applyFill="1" applyBorder="1" applyAlignment="1">
      <alignment vertical="center"/>
    </xf>
    <xf numFmtId="38" fontId="5" fillId="0" borderId="23" xfId="3" applyFont="1" applyFill="1" applyBorder="1" applyAlignment="1">
      <alignment vertical="center"/>
    </xf>
    <xf numFmtId="38" fontId="5" fillId="0" borderId="22" xfId="3" applyFont="1" applyFill="1" applyBorder="1" applyAlignment="1">
      <alignment vertical="center"/>
    </xf>
    <xf numFmtId="38" fontId="5" fillId="0" borderId="42" xfId="3" applyFont="1" applyFill="1" applyBorder="1" applyAlignment="1">
      <alignment vertical="center"/>
    </xf>
    <xf numFmtId="38" fontId="13" fillId="4" borderId="44" xfId="4" applyFont="1" applyFill="1" applyBorder="1" applyAlignment="1">
      <alignment vertical="center" wrapText="1"/>
    </xf>
    <xf numFmtId="38" fontId="13" fillId="4" borderId="30" xfId="4" applyFont="1" applyFill="1" applyBorder="1" applyAlignment="1">
      <alignment vertical="center" wrapText="1"/>
    </xf>
    <xf numFmtId="38" fontId="13" fillId="4" borderId="82" xfId="4" applyFont="1" applyFill="1" applyBorder="1" applyAlignment="1">
      <alignment vertical="center" wrapText="1"/>
    </xf>
    <xf numFmtId="38" fontId="13" fillId="4" borderId="2" xfId="4" applyFont="1" applyFill="1" applyBorder="1" applyAlignment="1">
      <alignment vertical="center" wrapText="1"/>
    </xf>
    <xf numFmtId="38" fontId="13" fillId="4" borderId="81" xfId="4" applyFont="1" applyFill="1" applyBorder="1" applyAlignment="1">
      <alignment vertical="center" wrapText="1"/>
    </xf>
    <xf numFmtId="38" fontId="13" fillId="4" borderId="121" xfId="4" applyFont="1" applyFill="1" applyBorder="1" applyAlignment="1">
      <alignment vertical="center" wrapText="1"/>
    </xf>
    <xf numFmtId="38" fontId="13" fillId="4" borderId="39" xfId="4" applyFont="1" applyFill="1" applyBorder="1" applyAlignment="1">
      <alignment vertical="center" wrapText="1"/>
    </xf>
    <xf numFmtId="38" fontId="13" fillId="4" borderId="18" xfId="4" applyFont="1" applyFill="1" applyBorder="1" applyAlignment="1">
      <alignment vertical="center" wrapText="1"/>
    </xf>
    <xf numFmtId="38" fontId="13" fillId="4" borderId="27" xfId="4" applyFont="1" applyFill="1" applyBorder="1" applyAlignment="1">
      <alignment vertical="center" wrapText="1"/>
    </xf>
    <xf numFmtId="38" fontId="13" fillId="4" borderId="117" xfId="4" applyFont="1" applyFill="1" applyBorder="1" applyAlignment="1">
      <alignment vertical="center" wrapText="1"/>
    </xf>
    <xf numFmtId="38" fontId="13" fillId="4" borderId="38" xfId="4" applyFont="1" applyFill="1" applyBorder="1" applyAlignment="1">
      <alignment vertical="center" wrapText="1"/>
    </xf>
    <xf numFmtId="38" fontId="13" fillId="4" borderId="95" xfId="4" applyFont="1" applyFill="1" applyBorder="1" applyAlignment="1">
      <alignment vertical="center" wrapText="1"/>
    </xf>
    <xf numFmtId="38" fontId="13" fillId="4" borderId="1" xfId="4" applyFont="1" applyFill="1" applyBorder="1" applyAlignment="1">
      <alignment vertical="center" wrapText="1"/>
    </xf>
    <xf numFmtId="38" fontId="13" fillId="4" borderId="7" xfId="4" applyFont="1" applyFill="1" applyBorder="1" applyAlignment="1">
      <alignment vertical="center" wrapText="1"/>
    </xf>
    <xf numFmtId="38" fontId="13" fillId="4" borderId="5" xfId="4" applyFont="1" applyFill="1" applyBorder="1" applyAlignment="1">
      <alignment vertical="center" wrapText="1"/>
    </xf>
    <xf numFmtId="38" fontId="15" fillId="4" borderId="86" xfId="4" applyFont="1" applyFill="1" applyBorder="1" applyAlignment="1">
      <alignment vertical="center" wrapText="1"/>
    </xf>
    <xf numFmtId="38" fontId="15" fillId="4" borderId="98" xfId="4" applyFont="1" applyFill="1" applyBorder="1" applyAlignment="1">
      <alignment vertical="center" wrapText="1"/>
    </xf>
    <xf numFmtId="38" fontId="5" fillId="0" borderId="17" xfId="3" applyFont="1" applyFill="1" applyBorder="1" applyAlignment="1">
      <alignment vertical="center"/>
    </xf>
    <xf numFmtId="38" fontId="5" fillId="0" borderId="16" xfId="3" applyFont="1" applyFill="1" applyBorder="1" applyAlignment="1">
      <alignment vertical="center"/>
    </xf>
    <xf numFmtId="38" fontId="5" fillId="0" borderId="50" xfId="3" applyFont="1" applyFill="1" applyBorder="1" applyAlignment="1">
      <alignment vertical="center"/>
    </xf>
    <xf numFmtId="181" fontId="0" fillId="0" borderId="0" xfId="0" applyNumberFormat="1" applyFont="1"/>
    <xf numFmtId="0" fontId="7" fillId="0" borderId="0" xfId="0" applyFont="1" applyAlignment="1">
      <alignment horizontal="left"/>
    </xf>
    <xf numFmtId="38" fontId="6" fillId="0" borderId="0" xfId="2"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6" fillId="0" borderId="0" xfId="0" applyFont="1" applyFill="1" applyAlignment="1"/>
    <xf numFmtId="0" fontId="0" fillId="0" borderId="0" xfId="0" applyFont="1" applyAlignment="1">
      <alignment horizontal="left" vertical="center"/>
    </xf>
    <xf numFmtId="178" fontId="0" fillId="0" borderId="0" xfId="0" applyNumberFormat="1" applyFont="1" applyAlignment="1">
      <alignment horizontal="left" vertical="center"/>
    </xf>
    <xf numFmtId="0" fontId="0" fillId="0" borderId="0" xfId="0" applyFont="1" applyFill="1" applyAlignment="1"/>
    <xf numFmtId="178" fontId="0" fillId="0" borderId="0" xfId="0" applyNumberFormat="1" applyFont="1" applyAlignment="1">
      <alignment vertical="center"/>
    </xf>
    <xf numFmtId="0" fontId="6" fillId="0" borderId="100" xfId="0" applyFont="1" applyFill="1" applyBorder="1" applyAlignment="1">
      <alignment vertical="center" wrapText="1"/>
    </xf>
    <xf numFmtId="0" fontId="6" fillId="2" borderId="43"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64" xfId="0" applyFont="1" applyFill="1" applyBorder="1" applyAlignment="1">
      <alignment horizontal="center" vertical="center" wrapText="1"/>
    </xf>
    <xf numFmtId="38" fontId="0" fillId="0" borderId="78" xfId="3" applyFont="1" applyFill="1" applyBorder="1" applyAlignment="1">
      <alignment vertical="center"/>
    </xf>
    <xf numFmtId="0" fontId="6" fillId="0" borderId="100" xfId="0" applyFont="1" applyFill="1" applyBorder="1" applyAlignment="1">
      <alignment vertical="top"/>
    </xf>
    <xf numFmtId="38" fontId="0" fillId="0" borderId="0" xfId="0" applyNumberFormat="1" applyFont="1"/>
    <xf numFmtId="38" fontId="6" fillId="0" borderId="0" xfId="0" applyNumberFormat="1" applyFont="1" applyAlignment="1">
      <alignment wrapText="1"/>
    </xf>
    <xf numFmtId="176" fontId="0" fillId="0" borderId="0" xfId="0" applyNumberFormat="1" applyFont="1"/>
    <xf numFmtId="38" fontId="6" fillId="0" borderId="0" xfId="0" applyNumberFormat="1" applyFont="1" applyFill="1" applyBorder="1" applyAlignment="1">
      <alignment vertical="center" wrapText="1"/>
    </xf>
    <xf numFmtId="179" fontId="0" fillId="0" borderId="0" xfId="0" applyNumberFormat="1" applyFont="1" applyAlignment="1">
      <alignment vertical="center"/>
    </xf>
    <xf numFmtId="38" fontId="0" fillId="0" borderId="0" xfId="0" applyNumberFormat="1" applyFont="1" applyFill="1"/>
    <xf numFmtId="0" fontId="7" fillId="0" borderId="0" xfId="0" applyFont="1" applyAlignment="1">
      <alignment horizontal="left" wrapText="1"/>
    </xf>
    <xf numFmtId="0" fontId="6" fillId="0" borderId="0" xfId="0" applyFont="1" applyAlignment="1">
      <alignment horizontal="left"/>
    </xf>
    <xf numFmtId="0" fontId="16" fillId="0" borderId="0" xfId="0" applyFont="1" applyBorder="1" applyAlignment="1">
      <alignment horizontal="center" wrapText="1"/>
    </xf>
    <xf numFmtId="0" fontId="16" fillId="0" borderId="0" xfId="0" applyFont="1" applyAlignment="1">
      <alignment horizontal="center" wrapText="1"/>
    </xf>
    <xf numFmtId="38" fontId="6" fillId="0" borderId="133" xfId="2" applyNumberFormat="1" applyFont="1" applyFill="1" applyBorder="1" applyAlignment="1">
      <alignment vertical="center"/>
    </xf>
    <xf numFmtId="38" fontId="6" fillId="0" borderId="29" xfId="2" applyNumberFormat="1" applyFont="1" applyFill="1" applyBorder="1" applyAlignment="1">
      <alignment vertical="center"/>
    </xf>
    <xf numFmtId="176" fontId="6" fillId="0" borderId="78" xfId="0" applyNumberFormat="1" applyFont="1" applyFill="1" applyBorder="1" applyAlignment="1">
      <alignment horizontal="right" vertical="center"/>
    </xf>
    <xf numFmtId="0" fontId="16" fillId="0" borderId="0" xfId="0" applyFont="1"/>
    <xf numFmtId="0" fontId="6" fillId="0" borderId="0" xfId="0" applyFont="1" applyAlignment="1">
      <alignment horizontal="center"/>
    </xf>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vertical="center"/>
    </xf>
    <xf numFmtId="38" fontId="6" fillId="0" borderId="78" xfId="2" applyFont="1" applyFill="1" applyBorder="1" applyAlignment="1">
      <alignment vertical="center"/>
    </xf>
    <xf numFmtId="183" fontId="0" fillId="0" borderId="0" xfId="0" applyNumberFormat="1" applyFont="1"/>
    <xf numFmtId="176" fontId="6" fillId="0" borderId="84" xfId="0" applyNumberFormat="1" applyFont="1" applyFill="1" applyBorder="1" applyAlignment="1">
      <alignment vertical="center"/>
    </xf>
    <xf numFmtId="176" fontId="6" fillId="0" borderId="46" xfId="0" applyNumberFormat="1" applyFont="1" applyFill="1" applyBorder="1" applyAlignment="1">
      <alignment vertical="center"/>
    </xf>
    <xf numFmtId="176" fontId="6" fillId="0" borderId="79" xfId="0" applyNumberFormat="1" applyFont="1" applyFill="1" applyBorder="1" applyAlignment="1">
      <alignment vertical="center"/>
    </xf>
    <xf numFmtId="0" fontId="6" fillId="0" borderId="0" xfId="0" applyFont="1" applyBorder="1" applyAlignment="1">
      <alignment horizontal="center"/>
    </xf>
    <xf numFmtId="0" fontId="16" fillId="0" borderId="0" xfId="0" applyFont="1" applyBorder="1" applyAlignment="1">
      <alignment horizontal="center"/>
    </xf>
    <xf numFmtId="38" fontId="0" fillId="0" borderId="46" xfId="3" applyFont="1" applyFill="1" applyBorder="1" applyAlignment="1">
      <alignment vertical="center"/>
    </xf>
    <xf numFmtId="0" fontId="16" fillId="0" borderId="0" xfId="0" applyFont="1" applyAlignment="1"/>
    <xf numFmtId="0" fontId="16" fillId="0" borderId="0" xfId="0" applyFont="1" applyBorder="1" applyAlignment="1"/>
    <xf numFmtId="38" fontId="5" fillId="0" borderId="51" xfId="3" applyFont="1" applyFill="1" applyBorder="1" applyAlignment="1">
      <alignment vertical="center"/>
    </xf>
    <xf numFmtId="38" fontId="0" fillId="0" borderId="48" xfId="2" applyFont="1" applyFill="1" applyBorder="1" applyAlignment="1">
      <alignment vertical="center"/>
    </xf>
    <xf numFmtId="38" fontId="8" fillId="0" borderId="64" xfId="0" applyNumberFormat="1" applyFont="1" applyFill="1" applyBorder="1" applyAlignment="1">
      <alignment vertical="center"/>
    </xf>
    <xf numFmtId="38" fontId="8" fillId="0" borderId="50" xfId="0" applyNumberFormat="1" applyFont="1" applyFill="1" applyBorder="1" applyAlignment="1">
      <alignment vertical="center"/>
    </xf>
    <xf numFmtId="38" fontId="8" fillId="0" borderId="51" xfId="0" applyNumberFormat="1" applyFont="1" applyFill="1" applyBorder="1" applyAlignment="1">
      <alignment vertical="center"/>
    </xf>
    <xf numFmtId="176" fontId="0" fillId="0" borderId="0" xfId="0" applyNumberFormat="1" applyFont="1" applyFill="1"/>
    <xf numFmtId="38" fontId="8" fillId="0" borderId="64" xfId="2" applyNumberFormat="1" applyFont="1" applyFill="1" applyBorder="1" applyAlignment="1">
      <alignment vertical="center"/>
    </xf>
    <xf numFmtId="38" fontId="8" fillId="0" borderId="51" xfId="2" applyNumberFormat="1" applyFont="1" applyFill="1" applyBorder="1" applyAlignment="1">
      <alignment vertical="center"/>
    </xf>
    <xf numFmtId="38" fontId="6" fillId="0" borderId="118" xfId="2" applyNumberFormat="1" applyFont="1" applyFill="1" applyBorder="1" applyAlignment="1">
      <alignment vertical="center"/>
    </xf>
    <xf numFmtId="38" fontId="6" fillId="0" borderId="23" xfId="2" applyNumberFormat="1" applyFont="1" applyFill="1" applyBorder="1" applyAlignment="1">
      <alignment vertical="center"/>
    </xf>
    <xf numFmtId="38" fontId="6" fillId="0" borderId="53" xfId="2" applyNumberFormat="1" applyFont="1" applyFill="1" applyBorder="1" applyAlignment="1">
      <alignment vertical="center"/>
    </xf>
    <xf numFmtId="38" fontId="6" fillId="0" borderId="54" xfId="2" applyNumberFormat="1" applyFont="1" applyFill="1" applyBorder="1" applyAlignment="1">
      <alignment vertical="center"/>
    </xf>
    <xf numFmtId="38" fontId="6" fillId="0" borderId="55" xfId="2" applyNumberFormat="1" applyFont="1" applyFill="1" applyBorder="1" applyAlignment="1">
      <alignment vertical="center"/>
    </xf>
    <xf numFmtId="0" fontId="0" fillId="0" borderId="45" xfId="0" applyFill="1" applyBorder="1" applyAlignment="1">
      <alignment vertical="center"/>
    </xf>
    <xf numFmtId="38" fontId="6" fillId="0" borderId="18" xfId="2" applyNumberFormat="1" applyFont="1" applyFill="1" applyBorder="1" applyAlignment="1">
      <alignment vertical="center"/>
    </xf>
    <xf numFmtId="38" fontId="6" fillId="0" borderId="39" xfId="2" applyNumberFormat="1" applyFont="1" applyFill="1" applyBorder="1" applyAlignment="1">
      <alignment vertical="center"/>
    </xf>
    <xf numFmtId="38" fontId="6" fillId="0" borderId="67" xfId="2" applyNumberFormat="1" applyFont="1" applyFill="1" applyBorder="1" applyAlignment="1">
      <alignment vertical="center"/>
    </xf>
    <xf numFmtId="38" fontId="6" fillId="0" borderId="33" xfId="2" applyNumberFormat="1" applyFont="1" applyFill="1" applyBorder="1" applyAlignment="1">
      <alignment vertical="center"/>
    </xf>
    <xf numFmtId="176" fontId="6" fillId="0" borderId="73" xfId="0" applyNumberFormat="1" applyFont="1" applyFill="1" applyBorder="1" applyAlignment="1">
      <alignment horizontal="right" vertical="center"/>
    </xf>
    <xf numFmtId="176" fontId="6" fillId="0" borderId="74" xfId="0" applyNumberFormat="1" applyFont="1" applyFill="1" applyBorder="1" applyAlignment="1">
      <alignment horizontal="right" vertical="center"/>
    </xf>
    <xf numFmtId="176" fontId="6" fillId="0" borderId="75"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6" fontId="6" fillId="0" borderId="58" xfId="0" applyNumberFormat="1" applyFont="1" applyFill="1" applyBorder="1" applyAlignment="1">
      <alignment horizontal="right" vertical="center"/>
    </xf>
    <xf numFmtId="38" fontId="6" fillId="0" borderId="25" xfId="2" applyFont="1" applyFill="1" applyBorder="1" applyAlignment="1">
      <alignment vertical="center"/>
    </xf>
    <xf numFmtId="38" fontId="6" fillId="0" borderId="16" xfId="2" applyFont="1" applyFill="1" applyBorder="1" applyAlignment="1">
      <alignment vertical="center"/>
    </xf>
    <xf numFmtId="38" fontId="6" fillId="0" borderId="16" xfId="0" applyNumberFormat="1" applyFont="1" applyFill="1" applyBorder="1" applyAlignment="1">
      <alignment vertical="center"/>
    </xf>
    <xf numFmtId="38" fontId="6" fillId="0" borderId="17" xfId="2" applyFont="1" applyFill="1" applyBorder="1" applyAlignment="1">
      <alignment vertical="center"/>
    </xf>
    <xf numFmtId="38" fontId="6" fillId="0" borderId="20" xfId="0" applyNumberFormat="1" applyFont="1" applyFill="1" applyBorder="1" applyAlignment="1">
      <alignment vertical="center"/>
    </xf>
    <xf numFmtId="38" fontId="6" fillId="0" borderId="72" xfId="2" applyFont="1" applyFill="1" applyBorder="1" applyAlignment="1">
      <alignment vertical="center"/>
    </xf>
    <xf numFmtId="38" fontId="6" fillId="0" borderId="73" xfId="2" applyFont="1" applyFill="1" applyBorder="1" applyAlignment="1">
      <alignment vertical="center"/>
    </xf>
    <xf numFmtId="38" fontId="6" fillId="0" borderId="73" xfId="0" applyNumberFormat="1" applyFont="1" applyFill="1" applyBorder="1" applyAlignment="1">
      <alignment vertical="center"/>
    </xf>
    <xf numFmtId="38" fontId="6" fillId="0" borderId="76" xfId="2" applyFont="1" applyFill="1" applyBorder="1" applyAlignment="1">
      <alignment vertical="center"/>
    </xf>
    <xf numFmtId="176" fontId="6" fillId="0" borderId="57" xfId="0" applyNumberFormat="1" applyFont="1" applyFill="1" applyBorder="1" applyAlignment="1">
      <alignment vertical="center"/>
    </xf>
    <xf numFmtId="176" fontId="6" fillId="0" borderId="60" xfId="2" applyNumberFormat="1" applyFont="1" applyFill="1" applyBorder="1" applyAlignment="1">
      <alignment vertical="center"/>
    </xf>
    <xf numFmtId="176" fontId="6" fillId="0" borderId="61" xfId="2" applyNumberFormat="1" applyFont="1" applyFill="1" applyBorder="1" applyAlignment="1">
      <alignment vertical="center"/>
    </xf>
    <xf numFmtId="176" fontId="6" fillId="0" borderId="57" xfId="2" applyNumberFormat="1" applyFont="1" applyFill="1" applyBorder="1" applyAlignment="1">
      <alignment vertical="center"/>
    </xf>
    <xf numFmtId="176" fontId="6" fillId="0" borderId="53" xfId="2" applyNumberFormat="1" applyFont="1" applyFill="1" applyBorder="1" applyAlignment="1">
      <alignment vertical="center"/>
    </xf>
    <xf numFmtId="176" fontId="6" fillId="0" borderId="72" xfId="0" applyNumberFormat="1" applyFont="1" applyFill="1" applyBorder="1" applyAlignment="1">
      <alignment vertical="center"/>
    </xf>
    <xf numFmtId="176" fontId="6" fillId="0" borderId="86" xfId="2" applyNumberFormat="1" applyFont="1" applyFill="1" applyBorder="1" applyAlignment="1">
      <alignment vertical="center"/>
    </xf>
    <xf numFmtId="176" fontId="6" fillId="0" borderId="89" xfId="2" applyNumberFormat="1" applyFont="1" applyFill="1" applyBorder="1" applyAlignment="1">
      <alignment vertical="center"/>
    </xf>
    <xf numFmtId="176" fontId="6" fillId="0" borderId="72" xfId="2" applyNumberFormat="1" applyFont="1" applyFill="1" applyBorder="1" applyAlignment="1">
      <alignment vertical="center"/>
    </xf>
    <xf numFmtId="176" fontId="6" fillId="0" borderId="92" xfId="2" applyNumberFormat="1" applyFont="1" applyFill="1" applyBorder="1" applyAlignment="1">
      <alignment vertical="center"/>
    </xf>
    <xf numFmtId="176" fontId="6" fillId="0" borderId="93" xfId="2" applyNumberFormat="1" applyFont="1" applyFill="1" applyBorder="1" applyAlignment="1">
      <alignment vertical="center"/>
    </xf>
    <xf numFmtId="38" fontId="0" fillId="0" borderId="72" xfId="2" applyFont="1" applyFill="1" applyBorder="1" applyAlignment="1">
      <alignment vertical="center"/>
    </xf>
    <xf numFmtId="38" fontId="0" fillId="0" borderId="25" xfId="3" applyFont="1" applyFill="1" applyBorder="1" applyAlignment="1">
      <alignment vertical="center"/>
    </xf>
    <xf numFmtId="38" fontId="0" fillId="0" borderId="23" xfId="3" applyFont="1" applyFill="1" applyBorder="1" applyAlignment="1">
      <alignment vertical="center"/>
    </xf>
    <xf numFmtId="38" fontId="0" fillId="0" borderId="71" xfId="3" applyFont="1" applyFill="1" applyBorder="1" applyAlignment="1">
      <alignment vertical="center"/>
    </xf>
    <xf numFmtId="38" fontId="0" fillId="0" borderId="72" xfId="3" applyFont="1" applyFill="1" applyBorder="1" applyAlignment="1">
      <alignment vertical="center"/>
    </xf>
    <xf numFmtId="38" fontId="0" fillId="0" borderId="86" xfId="3" applyFont="1" applyFill="1" applyBorder="1" applyAlignment="1">
      <alignment vertical="center"/>
    </xf>
    <xf numFmtId="38" fontId="0" fillId="0" borderId="87" xfId="3" applyFont="1" applyFill="1" applyBorder="1" applyAlignment="1">
      <alignment vertical="center"/>
    </xf>
    <xf numFmtId="38" fontId="0" fillId="0" borderId="89" xfId="3" applyFont="1" applyFill="1" applyBorder="1" applyAlignment="1">
      <alignment vertical="center"/>
    </xf>
    <xf numFmtId="38" fontId="0" fillId="0" borderId="120" xfId="3" applyFont="1" applyFill="1" applyBorder="1" applyAlignment="1">
      <alignment vertical="center"/>
    </xf>
    <xf numFmtId="38" fontId="0" fillId="0" borderId="16" xfId="3" applyFont="1" applyFill="1" applyBorder="1" applyAlignment="1">
      <alignment vertical="center"/>
    </xf>
    <xf numFmtId="38" fontId="0" fillId="0" borderId="15" xfId="3" applyFont="1" applyFill="1" applyBorder="1" applyAlignment="1">
      <alignment vertical="center"/>
    </xf>
    <xf numFmtId="38" fontId="0" fillId="0" borderId="17" xfId="3" applyFont="1" applyFill="1" applyBorder="1" applyAlignment="1">
      <alignment vertical="center"/>
    </xf>
    <xf numFmtId="38" fontId="0" fillId="0" borderId="44" xfId="3" applyFont="1" applyFill="1" applyBorder="1" applyAlignment="1">
      <alignment vertical="center"/>
    </xf>
    <xf numFmtId="38" fontId="0" fillId="0" borderId="73" xfId="3" applyFont="1" applyFill="1" applyBorder="1" applyAlignment="1">
      <alignment vertical="center"/>
    </xf>
    <xf numFmtId="38" fontId="0" fillId="0" borderId="32" xfId="3" applyFont="1" applyFill="1" applyBorder="1" applyAlignment="1">
      <alignment vertical="center"/>
    </xf>
    <xf numFmtId="38" fontId="0" fillId="0" borderId="76" xfId="3" applyFont="1" applyFill="1" applyBorder="1" applyAlignment="1">
      <alignment vertical="center"/>
    </xf>
    <xf numFmtId="38" fontId="5" fillId="0" borderId="21" xfId="4" applyFont="1" applyFill="1" applyBorder="1" applyAlignment="1">
      <alignment vertical="center"/>
    </xf>
    <xf numFmtId="38" fontId="5" fillId="0" borderId="54" xfId="3" applyFont="1" applyFill="1" applyBorder="1" applyAlignment="1">
      <alignment vertical="center"/>
    </xf>
    <xf numFmtId="38" fontId="5" fillId="0" borderId="55" xfId="3" applyFont="1" applyFill="1" applyBorder="1" applyAlignment="1">
      <alignment vertical="center"/>
    </xf>
    <xf numFmtId="0" fontId="5" fillId="0" borderId="34" xfId="0" applyFont="1" applyFill="1" applyBorder="1" applyAlignment="1">
      <alignment vertical="center"/>
    </xf>
    <xf numFmtId="0" fontId="5" fillId="0" borderId="34" xfId="0" applyFont="1" applyFill="1" applyBorder="1" applyAlignment="1">
      <alignment vertical="center" shrinkToFit="1"/>
    </xf>
    <xf numFmtId="0" fontId="5" fillId="0" borderId="45" xfId="0" applyFont="1" applyFill="1" applyBorder="1" applyAlignment="1">
      <alignment vertical="center"/>
    </xf>
    <xf numFmtId="38" fontId="5" fillId="0" borderId="115" xfId="3" applyFont="1" applyFill="1" applyBorder="1" applyAlignment="1">
      <alignment vertical="center"/>
    </xf>
    <xf numFmtId="38" fontId="5" fillId="0" borderId="122" xfId="3" applyFont="1" applyFill="1" applyBorder="1" applyAlignment="1">
      <alignment vertical="center"/>
    </xf>
    <xf numFmtId="38" fontId="5" fillId="0" borderId="116" xfId="3" applyFont="1" applyFill="1" applyBorder="1" applyAlignment="1">
      <alignment vertical="center"/>
    </xf>
    <xf numFmtId="38" fontId="5" fillId="0" borderId="93" xfId="3" applyFont="1" applyFill="1" applyBorder="1" applyAlignment="1">
      <alignment vertical="center"/>
    </xf>
    <xf numFmtId="38" fontId="5" fillId="0" borderId="22" xfId="2" applyFont="1" applyFill="1" applyBorder="1" applyAlignment="1">
      <alignment vertical="center"/>
    </xf>
    <xf numFmtId="38" fontId="5" fillId="0" borderId="19" xfId="2" applyFont="1" applyFill="1" applyBorder="1" applyAlignment="1">
      <alignment vertical="center"/>
    </xf>
    <xf numFmtId="38" fontId="5" fillId="0" borderId="20" xfId="2" applyFont="1" applyFill="1" applyBorder="1" applyAlignment="1">
      <alignment vertical="center"/>
    </xf>
    <xf numFmtId="38" fontId="5" fillId="0" borderId="16" xfId="2" applyFont="1" applyFill="1" applyBorder="1" applyAlignment="1">
      <alignment vertical="center"/>
    </xf>
    <xf numFmtId="38" fontId="5" fillId="0" borderId="17" xfId="2" applyFont="1" applyFill="1" applyBorder="1" applyAlignment="1">
      <alignment vertical="center"/>
    </xf>
    <xf numFmtId="38" fontId="5" fillId="0" borderId="44" xfId="2" applyFont="1" applyFill="1" applyBorder="1" applyAlignment="1">
      <alignment vertical="center"/>
    </xf>
    <xf numFmtId="38" fontId="5" fillId="0" borderId="73" xfId="2" applyFont="1" applyFill="1" applyBorder="1" applyAlignment="1">
      <alignment vertical="center"/>
    </xf>
    <xf numFmtId="38" fontId="5" fillId="0" borderId="76" xfId="2" applyFont="1" applyFill="1" applyBorder="1" applyAlignment="1">
      <alignment vertical="center"/>
    </xf>
    <xf numFmtId="38" fontId="8" fillId="0" borderId="21" xfId="4" applyFont="1" applyFill="1" applyBorder="1" applyAlignment="1">
      <alignment vertical="center"/>
    </xf>
    <xf numFmtId="38" fontId="8" fillId="0" borderId="16" xfId="2" applyFont="1" applyFill="1" applyBorder="1" applyAlignment="1">
      <alignment vertical="center"/>
    </xf>
    <xf numFmtId="38" fontId="8" fillId="0" borderId="55" xfId="2" applyFont="1" applyFill="1" applyBorder="1" applyAlignment="1">
      <alignment vertical="center"/>
    </xf>
    <xf numFmtId="0" fontId="8" fillId="0" borderId="34" xfId="0" applyFont="1" applyFill="1" applyBorder="1" applyAlignment="1">
      <alignment vertical="center"/>
    </xf>
    <xf numFmtId="0" fontId="8" fillId="0" borderId="34" xfId="0" applyFont="1" applyFill="1" applyBorder="1" applyAlignment="1">
      <alignment vertical="center" shrinkToFit="1"/>
    </xf>
    <xf numFmtId="0" fontId="8" fillId="0" borderId="45" xfId="0" applyFont="1" applyFill="1" applyBorder="1" applyAlignment="1">
      <alignment vertical="center"/>
    </xf>
    <xf numFmtId="38" fontId="8" fillId="0" borderId="73" xfId="2" applyFont="1" applyFill="1" applyBorder="1" applyAlignment="1">
      <alignment vertical="center"/>
    </xf>
    <xf numFmtId="38" fontId="8" fillId="0" borderId="76" xfId="2" applyFont="1" applyFill="1" applyBorder="1" applyAlignment="1">
      <alignment vertical="center"/>
    </xf>
    <xf numFmtId="38" fontId="8" fillId="0" borderId="25" xfId="2" applyFont="1" applyFill="1" applyBorder="1" applyAlignment="1">
      <alignment vertical="center"/>
    </xf>
    <xf numFmtId="38" fontId="8" fillId="0" borderId="80" xfId="0" applyNumberFormat="1" applyFont="1" applyFill="1" applyBorder="1" applyAlignment="1">
      <alignment vertical="center"/>
    </xf>
    <xf numFmtId="38" fontId="8" fillId="0" borderId="72" xfId="2" applyFont="1" applyFill="1" applyBorder="1" applyAlignment="1">
      <alignment vertical="center"/>
    </xf>
    <xf numFmtId="38" fontId="8" fillId="0" borderId="17" xfId="3" applyFont="1" applyFill="1" applyBorder="1" applyAlignment="1">
      <alignment vertical="center"/>
    </xf>
    <xf numFmtId="182" fontId="8" fillId="0" borderId="35" xfId="2" applyNumberFormat="1" applyFont="1" applyFill="1" applyBorder="1" applyAlignment="1">
      <alignment vertical="center"/>
    </xf>
    <xf numFmtId="38" fontId="8" fillId="0" borderId="77" xfId="2" applyFont="1" applyFill="1" applyBorder="1" applyAlignment="1">
      <alignment vertical="center"/>
    </xf>
    <xf numFmtId="38" fontId="8" fillId="0" borderId="77" xfId="3" applyFont="1" applyFill="1" applyBorder="1" applyAlignment="1">
      <alignment vertical="center"/>
    </xf>
    <xf numFmtId="38" fontId="8" fillId="0" borderId="76" xfId="3" applyFont="1" applyFill="1" applyBorder="1" applyAlignment="1">
      <alignment vertical="center"/>
    </xf>
    <xf numFmtId="38" fontId="8" fillId="0" borderId="23" xfId="2" applyFont="1" applyFill="1" applyBorder="1" applyAlignment="1">
      <alignment vertical="center"/>
    </xf>
    <xf numFmtId="38" fontId="8" fillId="0" borderId="55" xfId="3" applyFont="1" applyFill="1" applyBorder="1" applyAlignment="1">
      <alignment vertical="center"/>
    </xf>
    <xf numFmtId="38" fontId="8" fillId="0" borderId="15" xfId="2" applyFont="1" applyFill="1" applyBorder="1" applyAlignment="1">
      <alignment vertical="center"/>
    </xf>
    <xf numFmtId="38" fontId="8" fillId="0" borderId="32" xfId="2" applyFont="1" applyFill="1" applyBorder="1" applyAlignment="1">
      <alignment vertical="center"/>
    </xf>
    <xf numFmtId="38" fontId="6" fillId="0" borderId="0" xfId="2" applyFont="1" applyFill="1" applyBorder="1" applyAlignment="1">
      <alignment horizontal="center" vertical="center" wrapText="1"/>
    </xf>
    <xf numFmtId="38" fontId="0" fillId="0" borderId="30" xfId="2" applyFont="1" applyFill="1" applyBorder="1" applyAlignment="1">
      <alignment vertical="center"/>
    </xf>
    <xf numFmtId="38" fontId="0" fillId="0" borderId="82" xfId="2" applyFont="1" applyFill="1" applyBorder="1" applyAlignment="1">
      <alignment vertical="center"/>
    </xf>
    <xf numFmtId="38" fontId="0" fillId="0" borderId="83" xfId="2" applyFont="1" applyFill="1" applyBorder="1" applyAlignment="1">
      <alignment vertical="center"/>
    </xf>
    <xf numFmtId="179" fontId="2" fillId="0" borderId="25" xfId="4" applyNumberFormat="1" applyFont="1" applyFill="1" applyBorder="1" applyAlignment="1">
      <alignment horizontal="center" vertical="center"/>
    </xf>
    <xf numFmtId="38" fontId="6" fillId="0" borderId="0" xfId="2" applyFont="1" applyFill="1" applyBorder="1" applyAlignment="1">
      <alignment horizontal="center" vertical="center" wrapText="1"/>
    </xf>
    <xf numFmtId="179" fontId="8" fillId="0" borderId="28" xfId="0" applyNumberFormat="1" applyFont="1" applyFill="1" applyBorder="1" applyAlignment="1">
      <alignment horizontal="right" vertical="center"/>
    </xf>
    <xf numFmtId="179" fontId="14" fillId="0" borderId="28" xfId="0" applyNumberFormat="1" applyFont="1" applyFill="1" applyBorder="1" applyAlignment="1">
      <alignment horizontal="right" vertical="center"/>
    </xf>
    <xf numFmtId="179" fontId="14" fillId="0" borderId="123" xfId="0" applyNumberFormat="1" applyFont="1" applyFill="1" applyBorder="1" applyAlignment="1">
      <alignment horizontal="right" vertical="center"/>
    </xf>
    <xf numFmtId="179" fontId="14" fillId="0" borderId="64" xfId="0" applyNumberFormat="1" applyFont="1" applyFill="1" applyBorder="1" applyAlignment="1">
      <alignment horizontal="right" vertical="center"/>
    </xf>
    <xf numFmtId="179" fontId="14" fillId="0" borderId="50" xfId="0" applyNumberFormat="1" applyFont="1" applyFill="1" applyBorder="1" applyAlignment="1">
      <alignment horizontal="right" vertical="center"/>
    </xf>
    <xf numFmtId="179" fontId="14" fillId="0" borderId="46" xfId="0" applyNumberFormat="1" applyFont="1" applyFill="1" applyBorder="1" applyAlignment="1">
      <alignment horizontal="right" vertical="center"/>
    </xf>
    <xf numFmtId="179" fontId="14" fillId="0" borderId="88" xfId="0" applyNumberFormat="1" applyFont="1" applyFill="1" applyBorder="1" applyAlignment="1">
      <alignment horizontal="right" vertical="center"/>
    </xf>
    <xf numFmtId="179" fontId="14" fillId="0" borderId="79" xfId="0" applyNumberFormat="1" applyFont="1" applyFill="1" applyBorder="1" applyAlignment="1">
      <alignment horizontal="right" vertical="center"/>
    </xf>
    <xf numFmtId="179" fontId="14" fillId="0" borderId="51" xfId="0" applyNumberFormat="1" applyFont="1" applyFill="1" applyBorder="1" applyAlignment="1">
      <alignment horizontal="right" vertical="center"/>
    </xf>
    <xf numFmtId="179" fontId="14" fillId="0" borderId="131" xfId="0" applyNumberFormat="1" applyFont="1" applyFill="1" applyBorder="1" applyAlignment="1">
      <alignment horizontal="right" vertical="center"/>
    </xf>
    <xf numFmtId="179" fontId="8" fillId="0" borderId="124" xfId="0" applyNumberFormat="1" applyFont="1" applyFill="1" applyBorder="1" applyAlignment="1">
      <alignment horizontal="right" vertical="center"/>
    </xf>
    <xf numFmtId="179" fontId="8" fillId="0" borderId="128" xfId="0" applyNumberFormat="1" applyFont="1" applyFill="1" applyBorder="1" applyAlignment="1">
      <alignment horizontal="right" vertical="center"/>
    </xf>
    <xf numFmtId="179" fontId="8" fillId="0" borderId="129" xfId="0" applyNumberFormat="1" applyFont="1" applyFill="1" applyBorder="1" applyAlignment="1">
      <alignment horizontal="right" vertical="center"/>
    </xf>
    <xf numFmtId="179" fontId="8" fillId="0" borderId="130" xfId="0" applyNumberFormat="1" applyFont="1" applyFill="1" applyBorder="1" applyAlignment="1">
      <alignment horizontal="right" vertical="center"/>
    </xf>
    <xf numFmtId="179" fontId="8" fillId="0" borderId="132"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179" fontId="8" fillId="0" borderId="19" xfId="0" applyNumberFormat="1" applyFont="1" applyFill="1" applyBorder="1" applyAlignment="1">
      <alignment horizontal="right" vertical="center"/>
    </xf>
    <xf numFmtId="179" fontId="14" fillId="0" borderId="19" xfId="0" applyNumberFormat="1" applyFont="1" applyFill="1" applyBorder="1" applyAlignment="1">
      <alignment horizontal="right" vertical="center"/>
    </xf>
    <xf numFmtId="179" fontId="14" fillId="0" borderId="122" xfId="0" applyNumberFormat="1" applyFont="1" applyFill="1" applyBorder="1" applyAlignment="1">
      <alignment horizontal="right" vertical="center"/>
    </xf>
    <xf numFmtId="1" fontId="8" fillId="0" borderId="39" xfId="0" applyNumberFormat="1" applyFont="1" applyFill="1" applyBorder="1" applyAlignment="1">
      <alignment horizontal="right" vertical="center"/>
    </xf>
    <xf numFmtId="1" fontId="8" fillId="0" borderId="116" xfId="0" applyNumberFormat="1" applyFont="1" applyFill="1" applyBorder="1" applyAlignment="1">
      <alignment horizontal="right" vertical="center"/>
    </xf>
    <xf numFmtId="179" fontId="8" fillId="0" borderId="60" xfId="0" applyNumberFormat="1" applyFont="1" applyFill="1" applyBorder="1" applyAlignment="1">
      <alignment horizontal="right" vertical="center"/>
    </xf>
    <xf numFmtId="179" fontId="8" fillId="0" borderId="31" xfId="0" applyNumberFormat="1" applyFont="1" applyFill="1" applyBorder="1" applyAlignment="1">
      <alignment horizontal="right" vertical="center"/>
    </xf>
    <xf numFmtId="179" fontId="14" fillId="0" borderId="31" xfId="0" applyNumberFormat="1" applyFont="1" applyFill="1" applyBorder="1" applyAlignment="1">
      <alignment horizontal="right" vertical="center"/>
    </xf>
    <xf numFmtId="179" fontId="14" fillId="0" borderId="125" xfId="0" applyNumberFormat="1" applyFont="1" applyFill="1" applyBorder="1" applyAlignment="1">
      <alignment horizontal="right" vertical="center"/>
    </xf>
    <xf numFmtId="179" fontId="8" fillId="0" borderId="119" xfId="0" applyNumberFormat="1" applyFont="1" applyFill="1" applyBorder="1" applyAlignment="1">
      <alignment horizontal="right" vertical="center"/>
    </xf>
    <xf numFmtId="179" fontId="8" fillId="0" borderId="108" xfId="0" applyNumberFormat="1" applyFont="1" applyFill="1" applyBorder="1" applyAlignment="1">
      <alignment horizontal="right" vertical="center"/>
    </xf>
    <xf numFmtId="179" fontId="14" fillId="0" borderId="108" xfId="0" applyNumberFormat="1" applyFont="1" applyFill="1" applyBorder="1" applyAlignment="1">
      <alignment horizontal="right" vertical="center"/>
    </xf>
    <xf numFmtId="179" fontId="14" fillId="0" borderId="126" xfId="0" applyNumberFormat="1" applyFont="1" applyFill="1" applyBorder="1" applyAlignment="1">
      <alignment horizontal="right" vertical="center"/>
    </xf>
    <xf numFmtId="179" fontId="8" fillId="0" borderId="68"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179" fontId="14" fillId="0" borderId="18" xfId="0" applyNumberFormat="1" applyFont="1" applyFill="1" applyBorder="1" applyAlignment="1">
      <alignment horizontal="right" vertical="center"/>
    </xf>
    <xf numFmtId="179" fontId="14" fillId="0" borderId="127" xfId="0" applyNumberFormat="1" applyFont="1" applyFill="1" applyBorder="1" applyAlignment="1">
      <alignment horizontal="right" vertical="center"/>
    </xf>
    <xf numFmtId="179" fontId="8" fillId="0" borderId="20" xfId="0" applyNumberFormat="1" applyFont="1" applyFill="1" applyBorder="1" applyAlignment="1">
      <alignment horizontal="right" vertical="center"/>
    </xf>
    <xf numFmtId="179" fontId="14" fillId="0" borderId="20" xfId="0" applyNumberFormat="1" applyFont="1" applyFill="1" applyBorder="1" applyAlignment="1">
      <alignment horizontal="right" vertical="center"/>
    </xf>
    <xf numFmtId="179" fontId="14" fillId="0" borderId="93" xfId="0" applyNumberFormat="1" applyFont="1" applyFill="1" applyBorder="1" applyAlignment="1">
      <alignment horizontal="right" vertical="center"/>
    </xf>
    <xf numFmtId="38" fontId="6" fillId="2" borderId="4" xfId="2" applyFont="1" applyFill="1" applyBorder="1" applyAlignment="1">
      <alignment horizontal="center" vertical="center" wrapText="1"/>
    </xf>
    <xf numFmtId="176" fontId="6" fillId="0" borderId="134" xfId="0" applyNumberFormat="1" applyFont="1" applyFill="1" applyBorder="1" applyAlignment="1">
      <alignment vertical="center"/>
    </xf>
    <xf numFmtId="38" fontId="2" fillId="2" borderId="2" xfId="2" applyFont="1" applyFill="1" applyBorder="1" applyAlignment="1">
      <alignment horizontal="center" vertical="center" wrapText="1"/>
    </xf>
    <xf numFmtId="0" fontId="0" fillId="0" borderId="0" xfId="0" applyFill="1" applyAlignment="1">
      <alignment horizontal="left" vertical="top"/>
    </xf>
    <xf numFmtId="0" fontId="0" fillId="0" borderId="0" xfId="0" applyFont="1" applyFill="1" applyAlignment="1">
      <alignment horizontal="left" vertical="top"/>
    </xf>
    <xf numFmtId="0" fontId="0" fillId="0" borderId="0" xfId="0" applyFont="1" applyAlignment="1">
      <alignment horizontal="left" vertical="top"/>
    </xf>
    <xf numFmtId="0" fontId="0" fillId="0" borderId="0" xfId="0" applyFont="1" applyAlignment="1">
      <alignment vertical="top"/>
    </xf>
    <xf numFmtId="38" fontId="2" fillId="0" borderId="27" xfId="2" applyFont="1" applyFill="1" applyBorder="1" applyAlignment="1">
      <alignment vertical="center"/>
    </xf>
    <xf numFmtId="38" fontId="2" fillId="0" borderId="16" xfId="2" applyFont="1" applyFill="1" applyBorder="1" applyAlignment="1">
      <alignment vertical="center"/>
    </xf>
    <xf numFmtId="38" fontId="2" fillId="0" borderId="23" xfId="2" applyFont="1" applyFill="1" applyBorder="1" applyAlignment="1">
      <alignment vertical="center"/>
    </xf>
    <xf numFmtId="38" fontId="2" fillId="0" borderId="25" xfId="2" applyFont="1" applyFill="1" applyBorder="1" applyAlignment="1">
      <alignment vertical="center"/>
    </xf>
    <xf numFmtId="38" fontId="2" fillId="0" borderId="17" xfId="2" applyFont="1" applyFill="1" applyBorder="1" applyAlignment="1">
      <alignment vertical="center"/>
    </xf>
    <xf numFmtId="38" fontId="2" fillId="0" borderId="28" xfId="2" applyFont="1" applyFill="1" applyBorder="1" applyAlignment="1">
      <alignment vertical="center"/>
    </xf>
    <xf numFmtId="38" fontId="2" fillId="0" borderId="19" xfId="3" applyFont="1" applyFill="1" applyBorder="1" applyAlignment="1">
      <alignment vertical="center"/>
    </xf>
    <xf numFmtId="38" fontId="2" fillId="0" borderId="20" xfId="3" applyFont="1" applyFill="1" applyBorder="1" applyAlignment="1">
      <alignment vertical="center"/>
    </xf>
    <xf numFmtId="179" fontId="8" fillId="0" borderId="57" xfId="0" applyNumberFormat="1" applyFont="1" applyFill="1" applyBorder="1" applyAlignment="1">
      <alignment horizontal="right" vertical="center"/>
    </xf>
    <xf numFmtId="179" fontId="8" fillId="0" borderId="55" xfId="0" applyNumberFormat="1" applyFont="1" applyFill="1" applyBorder="1" applyAlignment="1">
      <alignment horizontal="right" vertical="center"/>
    </xf>
    <xf numFmtId="176" fontId="6" fillId="0" borderId="90" xfId="0" applyNumberFormat="1" applyFont="1" applyFill="1" applyBorder="1" applyAlignment="1">
      <alignment horizontal="right" vertical="center"/>
    </xf>
    <xf numFmtId="38" fontId="2" fillId="0" borderId="21" xfId="4" applyFont="1" applyFill="1" applyBorder="1" applyAlignment="1">
      <alignment vertical="center"/>
    </xf>
    <xf numFmtId="38" fontId="2" fillId="0" borderId="34" xfId="4" applyFont="1" applyFill="1" applyBorder="1" applyAlignment="1">
      <alignment vertical="center"/>
    </xf>
    <xf numFmtId="0" fontId="2" fillId="0" borderId="34" xfId="0" applyFont="1" applyFill="1" applyBorder="1" applyAlignment="1">
      <alignment vertical="center"/>
    </xf>
    <xf numFmtId="0" fontId="2" fillId="0" borderId="34" xfId="0" applyFont="1" applyFill="1" applyBorder="1" applyAlignment="1">
      <alignment vertical="center" shrinkToFit="1"/>
    </xf>
    <xf numFmtId="0" fontId="2" fillId="0" borderId="45" xfId="0" applyFont="1" applyFill="1" applyBorder="1" applyAlignment="1">
      <alignment vertical="center"/>
    </xf>
    <xf numFmtId="176" fontId="6" fillId="0" borderId="46" xfId="0" applyNumberFormat="1" applyFont="1" applyFill="1" applyBorder="1" applyAlignment="1">
      <alignment horizontal="right" vertical="center"/>
    </xf>
    <xf numFmtId="179" fontId="2" fillId="0" borderId="25" xfId="0" applyNumberFormat="1" applyFont="1" applyFill="1" applyBorder="1" applyAlignment="1">
      <alignment horizontal="center" vertical="center"/>
    </xf>
    <xf numFmtId="179" fontId="2" fillId="0" borderId="72" xfId="0" applyNumberFormat="1" applyFont="1" applyFill="1" applyBorder="1" applyAlignment="1">
      <alignment horizontal="center" vertical="center"/>
    </xf>
    <xf numFmtId="38" fontId="2" fillId="0" borderId="22" xfId="4" applyFont="1" applyFill="1" applyBorder="1" applyAlignment="1">
      <alignment vertical="center"/>
    </xf>
    <xf numFmtId="38" fontId="2" fillId="0" borderId="44" xfId="4" applyFont="1" applyFill="1" applyBorder="1" applyAlignment="1">
      <alignment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38" fontId="2" fillId="0" borderId="76" xfId="2" applyFont="1" applyFill="1" applyBorder="1" applyAlignment="1">
      <alignment vertical="center"/>
    </xf>
    <xf numFmtId="38" fontId="2" fillId="0" borderId="78" xfId="0" applyNumberFormat="1" applyFont="1" applyFill="1" applyBorder="1" applyAlignment="1">
      <alignment horizontal="right" vertical="center" wrapText="1"/>
    </xf>
    <xf numFmtId="38" fontId="2" fillId="0" borderId="64" xfId="0" applyNumberFormat="1" applyFont="1" applyFill="1" applyBorder="1" applyAlignment="1">
      <alignment horizontal="right" vertical="center" wrapText="1"/>
    </xf>
    <xf numFmtId="38" fontId="2" fillId="0" borderId="50" xfId="0" applyNumberFormat="1" applyFont="1" applyFill="1" applyBorder="1" applyAlignment="1">
      <alignment horizontal="right" vertical="center" wrapText="1"/>
    </xf>
    <xf numFmtId="38" fontId="2" fillId="0" borderId="51" xfId="0" applyNumberFormat="1" applyFont="1" applyFill="1" applyBorder="1" applyAlignment="1">
      <alignment horizontal="right" vertical="center" wrapText="1"/>
    </xf>
    <xf numFmtId="38" fontId="2" fillId="0" borderId="25" xfId="3" applyFont="1" applyFill="1" applyBorder="1" applyAlignment="1">
      <alignment vertical="center"/>
    </xf>
    <xf numFmtId="38" fontId="2" fillId="0" borderId="23" xfId="3" applyFont="1" applyFill="1" applyBorder="1" applyAlignment="1">
      <alignment vertical="center"/>
    </xf>
    <xf numFmtId="38" fontId="2" fillId="0" borderId="40" xfId="3" applyFont="1" applyFill="1" applyBorder="1" applyAlignment="1">
      <alignment vertical="center"/>
    </xf>
    <xf numFmtId="38" fontId="2" fillId="0" borderId="71" xfId="3" applyFont="1" applyFill="1" applyBorder="1" applyAlignment="1">
      <alignment vertical="center"/>
    </xf>
    <xf numFmtId="38" fontId="2" fillId="0" borderId="28" xfId="3" applyFont="1" applyFill="1" applyBorder="1" applyAlignment="1">
      <alignment vertical="center"/>
    </xf>
    <xf numFmtId="38" fontId="2" fillId="0" borderId="31" xfId="3" applyFont="1" applyFill="1" applyBorder="1" applyAlignment="1">
      <alignment vertical="center"/>
    </xf>
    <xf numFmtId="38" fontId="2" fillId="0" borderId="41" xfId="3" applyFont="1" applyFill="1" applyBorder="1" applyAlignment="1">
      <alignment vertical="center"/>
    </xf>
    <xf numFmtId="38" fontId="2" fillId="0" borderId="62" xfId="3" applyFont="1" applyFill="1" applyBorder="1" applyAlignment="1">
      <alignment vertical="center"/>
    </xf>
    <xf numFmtId="38" fontId="2" fillId="0" borderId="72" xfId="3" applyFont="1" applyFill="1" applyBorder="1" applyAlignment="1">
      <alignment vertical="center"/>
    </xf>
    <xf numFmtId="38" fontId="2" fillId="0" borderId="86" xfId="3" applyFont="1" applyFill="1" applyBorder="1" applyAlignment="1">
      <alignment vertical="center"/>
    </xf>
    <xf numFmtId="38" fontId="2" fillId="0" borderId="87" xfId="3" applyFont="1" applyFill="1" applyBorder="1" applyAlignment="1">
      <alignment vertical="center"/>
    </xf>
    <xf numFmtId="38" fontId="2" fillId="0" borderId="89" xfId="3" applyFont="1" applyFill="1" applyBorder="1" applyAlignment="1">
      <alignment vertical="center"/>
    </xf>
    <xf numFmtId="38" fontId="2" fillId="0" borderId="78" xfId="3" applyFont="1" applyFill="1" applyBorder="1" applyAlignment="1">
      <alignment vertical="center"/>
    </xf>
    <xf numFmtId="38" fontId="2" fillId="0" borderId="46" xfId="3" applyFont="1" applyFill="1" applyBorder="1" applyAlignment="1">
      <alignment vertical="center"/>
    </xf>
    <xf numFmtId="38" fontId="2" fillId="0" borderId="88" xfId="3" applyFont="1" applyFill="1" applyBorder="1" applyAlignment="1">
      <alignment vertical="center"/>
    </xf>
    <xf numFmtId="38" fontId="2" fillId="0" borderId="90" xfId="3" applyFont="1" applyFill="1" applyBorder="1" applyAlignment="1">
      <alignment vertical="center"/>
    </xf>
    <xf numFmtId="38" fontId="6" fillId="0" borderId="48" xfId="2" applyFont="1" applyFill="1" applyBorder="1" applyAlignment="1">
      <alignment vertical="center"/>
    </xf>
    <xf numFmtId="38" fontId="2" fillId="0" borderId="50" xfId="2" applyFont="1" applyFill="1" applyBorder="1" applyAlignment="1">
      <alignment vertical="center"/>
    </xf>
    <xf numFmtId="38" fontId="2" fillId="0" borderId="51" xfId="2" applyFont="1" applyFill="1" applyBorder="1" applyAlignment="1">
      <alignment vertical="center"/>
    </xf>
    <xf numFmtId="0" fontId="11" fillId="0" borderId="0" xfId="7" applyFont="1" applyAlignment="1">
      <alignment horizontal="center" vertical="center"/>
    </xf>
    <xf numFmtId="0" fontId="7" fillId="0" borderId="0" xfId="0" applyFont="1" applyAlignment="1">
      <alignment horizontal="left" wrapText="1"/>
    </xf>
    <xf numFmtId="0" fontId="6" fillId="2" borderId="9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0" xfId="0" applyFont="1" applyFill="1" applyBorder="1" applyAlignment="1">
      <alignment horizontal="center" vertical="center" wrapText="1"/>
    </xf>
    <xf numFmtId="0" fontId="6" fillId="2" borderId="101" xfId="0" applyFont="1" applyFill="1" applyBorder="1" applyAlignment="1">
      <alignment horizontal="left" vertical="center" wrapText="1"/>
    </xf>
    <xf numFmtId="0" fontId="6" fillId="2" borderId="8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0" xfId="0" applyFont="1" applyFill="1" applyAlignment="1">
      <alignment horizontal="left" wrapText="1"/>
    </xf>
    <xf numFmtId="0" fontId="6" fillId="2" borderId="102" xfId="0" applyFont="1" applyFill="1" applyBorder="1" applyAlignment="1">
      <alignment horizontal="left" vertical="center" wrapText="1"/>
    </xf>
    <xf numFmtId="0" fontId="6" fillId="2" borderId="83" xfId="0" applyFont="1" applyFill="1" applyBorder="1" applyAlignment="1">
      <alignment horizontal="left" vertical="center" wrapText="1"/>
    </xf>
    <xf numFmtId="0" fontId="6" fillId="2" borderId="94" xfId="0" applyFont="1" applyFill="1" applyBorder="1" applyAlignment="1">
      <alignment horizontal="left" vertical="center" wrapText="1"/>
    </xf>
    <xf numFmtId="0" fontId="6" fillId="2" borderId="19" xfId="0" applyFont="1" applyFill="1" applyBorder="1" applyAlignment="1">
      <alignment horizontal="center" vertical="center" wrapText="1"/>
    </xf>
    <xf numFmtId="0" fontId="6" fillId="0" borderId="0" xfId="0" applyFont="1" applyAlignment="1">
      <alignment horizontal="left" vertical="top"/>
    </xf>
    <xf numFmtId="0" fontId="6" fillId="2" borderId="3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100" xfId="0" applyFont="1" applyBorder="1" applyAlignment="1">
      <alignment horizontal="left" vertical="top" wrapText="1"/>
    </xf>
    <xf numFmtId="0" fontId="6" fillId="2" borderId="5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63"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65" xfId="0" applyFont="1" applyFill="1" applyBorder="1" applyAlignment="1">
      <alignment horizontal="center" vertical="center"/>
    </xf>
    <xf numFmtId="0" fontId="7" fillId="0" borderId="0" xfId="0" applyFont="1" applyAlignment="1">
      <alignment horizontal="left"/>
    </xf>
    <xf numFmtId="0" fontId="6" fillId="2" borderId="9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6"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03" xfId="0" applyFont="1" applyFill="1" applyBorder="1" applyAlignment="1">
      <alignment horizontal="center" vertical="center"/>
    </xf>
    <xf numFmtId="0" fontId="6" fillId="0" borderId="0" xfId="0" applyFont="1" applyFill="1" applyBorder="1" applyAlignment="1">
      <alignment horizontal="left" vertical="top" wrapText="1"/>
    </xf>
    <xf numFmtId="0" fontId="6" fillId="2" borderId="76" xfId="0" applyFont="1" applyFill="1" applyBorder="1" applyAlignment="1">
      <alignment horizontal="center" vertical="center" wrapText="1"/>
    </xf>
    <xf numFmtId="0" fontId="6" fillId="2" borderId="94"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6" xfId="0" applyFont="1" applyFill="1" applyBorder="1" applyAlignment="1">
      <alignment horizontal="center" vertical="center"/>
    </xf>
    <xf numFmtId="0" fontId="6" fillId="2" borderId="98" xfId="0" applyFont="1" applyFill="1" applyBorder="1" applyAlignment="1">
      <alignment horizontal="center" vertical="center"/>
    </xf>
    <xf numFmtId="0" fontId="6" fillId="0" borderId="0" xfId="0" applyFont="1" applyBorder="1" applyAlignment="1">
      <alignment horizontal="right"/>
    </xf>
    <xf numFmtId="38" fontId="6" fillId="2" borderId="96" xfId="2" applyFont="1" applyFill="1" applyBorder="1" applyAlignment="1">
      <alignment horizontal="center" vertical="center" wrapText="1"/>
    </xf>
    <xf numFmtId="38" fontId="6" fillId="2" borderId="100" xfId="2" applyFont="1" applyFill="1" applyBorder="1" applyAlignment="1">
      <alignment horizontal="center" vertical="center" wrapText="1"/>
    </xf>
    <xf numFmtId="38" fontId="6" fillId="2" borderId="103" xfId="2" applyFont="1" applyFill="1" applyBorder="1" applyAlignment="1">
      <alignment horizontal="center" vertical="center" wrapText="1"/>
    </xf>
    <xf numFmtId="38" fontId="6" fillId="2" borderId="43" xfId="2" applyFont="1" applyFill="1" applyBorder="1" applyAlignment="1">
      <alignment horizontal="left" vertical="center" wrapText="1"/>
    </xf>
    <xf numFmtId="38" fontId="6" fillId="2" borderId="54" xfId="2" applyFont="1" applyFill="1" applyBorder="1" applyAlignment="1">
      <alignment horizontal="left" vertical="center" wrapText="1"/>
    </xf>
    <xf numFmtId="38" fontId="6" fillId="2" borderId="55" xfId="2" applyFont="1" applyFill="1" applyBorder="1" applyAlignment="1">
      <alignment horizontal="left" vertical="center" wrapText="1"/>
    </xf>
    <xf numFmtId="38" fontId="6" fillId="2" borderId="63" xfId="2" applyFont="1" applyFill="1" applyBorder="1" applyAlignment="1">
      <alignment horizontal="center" vertical="center" wrapText="1"/>
    </xf>
    <xf numFmtId="38" fontId="6" fillId="2" borderId="97" xfId="2" applyFont="1" applyFill="1" applyBorder="1" applyAlignment="1">
      <alignment horizontal="center" vertical="center" wrapText="1"/>
    </xf>
    <xf numFmtId="38" fontId="6" fillId="2" borderId="43" xfId="2" applyFont="1" applyFill="1" applyBorder="1" applyAlignment="1">
      <alignment horizontal="center" vertical="center" wrapText="1"/>
    </xf>
    <xf numFmtId="38" fontId="6" fillId="2" borderId="54" xfId="2" applyFont="1" applyFill="1" applyBorder="1" applyAlignment="1">
      <alignment horizontal="center" vertical="center" wrapText="1"/>
    </xf>
    <xf numFmtId="38" fontId="6" fillId="2" borderId="55" xfId="2" applyFont="1" applyFill="1" applyBorder="1" applyAlignment="1">
      <alignment horizontal="center" vertical="center" wrapText="1"/>
    </xf>
    <xf numFmtId="0" fontId="7" fillId="0" borderId="0" xfId="0" applyFont="1" applyBorder="1" applyAlignment="1">
      <alignment horizontal="left"/>
    </xf>
    <xf numFmtId="0" fontId="6" fillId="0" borderId="100" xfId="0" applyFont="1" applyFill="1" applyBorder="1" applyAlignment="1">
      <alignment horizontal="left" vertical="top" wrapText="1"/>
    </xf>
    <xf numFmtId="38" fontId="6" fillId="2" borderId="73" xfId="2" applyFont="1" applyFill="1" applyBorder="1" applyAlignment="1">
      <alignment horizontal="center" vertical="center" wrapText="1"/>
    </xf>
    <xf numFmtId="38" fontId="6" fillId="2" borderId="19" xfId="2" applyFont="1" applyFill="1" applyBorder="1" applyAlignment="1">
      <alignment horizontal="center" vertical="center" wrapText="1"/>
    </xf>
    <xf numFmtId="38" fontId="6" fillId="2" borderId="20" xfId="2" applyFont="1" applyFill="1" applyBorder="1" applyAlignment="1">
      <alignment horizontal="center" vertical="center" wrapText="1"/>
    </xf>
    <xf numFmtId="38" fontId="6" fillId="2" borderId="4" xfId="2" applyFont="1" applyFill="1" applyBorder="1" applyAlignment="1">
      <alignment horizontal="center" vertical="center" wrapText="1"/>
    </xf>
    <xf numFmtId="38" fontId="6" fillId="2" borderId="1" xfId="2" applyFont="1" applyFill="1" applyBorder="1" applyAlignment="1">
      <alignment horizontal="center" vertical="center" wrapText="1"/>
    </xf>
    <xf numFmtId="38" fontId="8" fillId="2" borderId="96" xfId="2" applyFont="1" applyFill="1" applyBorder="1" applyAlignment="1">
      <alignment horizontal="center" vertical="center" wrapText="1"/>
    </xf>
    <xf numFmtId="38" fontId="8" fillId="2" borderId="100" xfId="2" applyFont="1" applyFill="1" applyBorder="1" applyAlignment="1">
      <alignment horizontal="center" vertical="center" wrapText="1"/>
    </xf>
    <xf numFmtId="38" fontId="8" fillId="2" borderId="103" xfId="2" applyFont="1" applyFill="1" applyBorder="1" applyAlignment="1">
      <alignment horizontal="center" vertical="center" wrapText="1"/>
    </xf>
    <xf numFmtId="38" fontId="8" fillId="4" borderId="72" xfId="2" applyFont="1" applyFill="1" applyBorder="1" applyAlignment="1">
      <alignment vertical="center" wrapText="1"/>
    </xf>
    <xf numFmtId="38" fontId="8" fillId="4" borderId="73" xfId="2" applyFont="1" applyFill="1" applyBorder="1" applyAlignment="1">
      <alignment vertical="center" wrapText="1"/>
    </xf>
    <xf numFmtId="0" fontId="0" fillId="4" borderId="73" xfId="0" applyFill="1" applyBorder="1" applyAlignment="1">
      <alignment vertical="center"/>
    </xf>
    <xf numFmtId="0" fontId="0" fillId="4" borderId="76" xfId="0" applyFill="1" applyBorder="1" applyAlignment="1">
      <alignment vertical="center"/>
    </xf>
    <xf numFmtId="38" fontId="13" fillId="4" borderId="44" xfId="4" applyFont="1" applyFill="1" applyBorder="1" applyAlignment="1">
      <alignment vertical="center" wrapText="1"/>
    </xf>
    <xf numFmtId="38" fontId="13" fillId="4" borderId="27" xfId="4" applyFont="1" applyFill="1" applyBorder="1" applyAlignment="1">
      <alignment vertical="center" wrapText="1"/>
    </xf>
    <xf numFmtId="38" fontId="13" fillId="4" borderId="15" xfId="4" applyFont="1" applyFill="1" applyBorder="1" applyAlignment="1">
      <alignment vertical="center" wrapText="1"/>
    </xf>
    <xf numFmtId="38" fontId="13" fillId="4" borderId="30" xfId="4" applyFont="1" applyFill="1" applyBorder="1" applyAlignment="1">
      <alignment vertical="center" wrapText="1"/>
    </xf>
    <xf numFmtId="38" fontId="13" fillId="4" borderId="117" xfId="4" applyFont="1" applyFill="1" applyBorder="1" applyAlignment="1">
      <alignment vertical="center" wrapText="1"/>
    </xf>
    <xf numFmtId="0" fontId="0" fillId="2" borderId="99"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6" xfId="0" applyFont="1" applyFill="1" applyBorder="1" applyAlignment="1">
      <alignment horizontal="center" vertical="center"/>
    </xf>
    <xf numFmtId="0" fontId="5" fillId="0" borderId="0" xfId="0" applyFont="1" applyAlignment="1">
      <alignment horizontal="left" vertical="top"/>
    </xf>
    <xf numFmtId="38" fontId="8" fillId="2" borderId="19" xfId="2" applyFont="1" applyFill="1" applyBorder="1" applyAlignment="1">
      <alignment horizontal="center" vertical="center" wrapText="1"/>
    </xf>
    <xf numFmtId="38" fontId="0" fillId="2" borderId="19" xfId="2" applyFont="1" applyFill="1" applyBorder="1" applyAlignment="1">
      <alignment horizontal="center" vertical="center" wrapText="1"/>
    </xf>
    <xf numFmtId="38" fontId="4" fillId="2" borderId="19" xfId="2" applyFont="1" applyFill="1" applyBorder="1" applyAlignment="1">
      <alignment horizontal="center" vertical="center" wrapText="1"/>
    </xf>
    <xf numFmtId="38" fontId="8" fillId="2" borderId="2" xfId="2" applyFont="1" applyFill="1" applyBorder="1" applyAlignment="1">
      <alignment horizontal="center" vertical="center" wrapText="1"/>
    </xf>
    <xf numFmtId="38" fontId="4" fillId="2" borderId="2" xfId="2" applyFont="1" applyFill="1" applyBorder="1" applyAlignment="1">
      <alignment horizontal="center" vertical="center" wrapText="1"/>
    </xf>
    <xf numFmtId="38" fontId="5" fillId="2" borderId="99" xfId="2" applyFont="1" applyFill="1" applyBorder="1" applyAlignment="1">
      <alignment horizontal="center" vertical="center" wrapText="1"/>
    </xf>
    <xf numFmtId="38" fontId="5" fillId="2" borderId="80" xfId="2" applyFont="1" applyFill="1" applyBorder="1" applyAlignment="1">
      <alignment horizontal="center" vertical="center" wrapText="1"/>
    </xf>
    <xf numFmtId="38" fontId="5" fillId="2" borderId="6" xfId="2" applyFont="1" applyFill="1" applyBorder="1" applyAlignment="1">
      <alignment horizontal="center" vertical="center" wrapText="1"/>
    </xf>
    <xf numFmtId="38" fontId="8" fillId="2" borderId="44" xfId="2" applyFont="1" applyFill="1" applyBorder="1" applyAlignment="1">
      <alignment horizontal="center" vertical="center" wrapText="1"/>
    </xf>
    <xf numFmtId="38" fontId="8" fillId="2" borderId="42" xfId="2" applyFont="1" applyFill="1" applyBorder="1" applyAlignment="1">
      <alignment horizontal="center" vertical="center" wrapText="1"/>
    </xf>
    <xf numFmtId="0" fontId="5" fillId="0" borderId="0" xfId="0" applyFont="1" applyBorder="1" applyAlignment="1">
      <alignment horizontal="left" vertical="top"/>
    </xf>
    <xf numFmtId="38" fontId="8" fillId="2" borderId="20" xfId="2" applyFont="1" applyFill="1" applyBorder="1" applyAlignment="1">
      <alignment horizontal="center" vertical="center" wrapText="1"/>
    </xf>
    <xf numFmtId="38" fontId="8" fillId="2" borderId="4" xfId="2" applyFont="1" applyFill="1" applyBorder="1" applyAlignment="1">
      <alignment horizontal="center" vertical="center" wrapText="1"/>
    </xf>
    <xf numFmtId="38" fontId="8" fillId="2" borderId="99" xfId="2" applyFont="1" applyFill="1" applyBorder="1" applyAlignment="1">
      <alignment horizontal="center" vertical="center" wrapText="1"/>
    </xf>
    <xf numFmtId="38" fontId="8" fillId="2" borderId="6" xfId="2" applyFont="1" applyFill="1" applyBorder="1" applyAlignment="1">
      <alignment horizontal="center" vertical="center" wrapText="1"/>
    </xf>
    <xf numFmtId="38" fontId="6" fillId="2" borderId="102" xfId="2" applyFont="1" applyFill="1" applyBorder="1" applyAlignment="1">
      <alignment horizontal="center" vertical="center" wrapText="1"/>
    </xf>
    <xf numFmtId="38" fontId="6" fillId="2" borderId="94" xfId="2" applyFont="1" applyFill="1" applyBorder="1" applyAlignment="1">
      <alignment horizontal="center" vertical="center" wrapText="1"/>
    </xf>
    <xf numFmtId="38" fontId="0" fillId="2" borderId="96" xfId="2" applyFont="1" applyFill="1" applyBorder="1" applyAlignment="1">
      <alignment horizontal="center" vertical="center" wrapText="1"/>
    </xf>
    <xf numFmtId="38" fontId="4" fillId="2" borderId="69" xfId="2" applyFont="1" applyFill="1" applyBorder="1" applyAlignment="1">
      <alignment horizontal="center" vertical="center" wrapText="1"/>
    </xf>
    <xf numFmtId="38" fontId="4" fillId="2" borderId="58" xfId="2" applyFont="1" applyFill="1" applyBorder="1" applyAlignment="1">
      <alignment horizontal="center" vertical="center" wrapText="1"/>
    </xf>
    <xf numFmtId="38" fontId="4" fillId="2" borderId="100" xfId="2" applyFont="1" applyFill="1" applyBorder="1" applyAlignment="1">
      <alignment horizontal="center" vertical="center" wrapText="1"/>
    </xf>
    <xf numFmtId="38" fontId="6" fillId="2" borderId="99" xfId="2" applyFont="1" applyFill="1" applyBorder="1" applyAlignment="1">
      <alignment horizontal="center" vertical="center" wrapText="1"/>
    </xf>
    <xf numFmtId="38" fontId="6" fillId="2" borderId="6" xfId="2" applyFont="1" applyFill="1" applyBorder="1" applyAlignment="1">
      <alignment horizontal="center" vertical="center" wrapText="1"/>
    </xf>
    <xf numFmtId="38" fontId="8" fillId="2" borderId="104" xfId="2" applyFont="1" applyFill="1" applyBorder="1" applyAlignment="1">
      <alignment horizontal="center" vertical="center" wrapText="1"/>
    </xf>
    <xf numFmtId="38" fontId="6" fillId="0" borderId="0" xfId="2" applyFont="1" applyFill="1" applyBorder="1" applyAlignment="1">
      <alignment horizontal="center" vertical="center" wrapText="1"/>
    </xf>
    <xf numFmtId="0" fontId="0" fillId="0" borderId="103" xfId="0" applyFont="1" applyBorder="1"/>
    <xf numFmtId="0" fontId="7" fillId="0" borderId="0" xfId="0" applyFont="1" applyFill="1" applyAlignment="1">
      <alignment horizontal="left" vertical="center"/>
    </xf>
    <xf numFmtId="0" fontId="6" fillId="0" borderId="0" xfId="0" applyFont="1" applyFill="1" applyBorder="1" applyAlignment="1">
      <alignment horizontal="right"/>
    </xf>
    <xf numFmtId="0" fontId="6" fillId="2" borderId="10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106" xfId="0" applyFont="1" applyFill="1" applyBorder="1" applyAlignment="1">
      <alignment horizontal="left" vertical="center" wrapText="1"/>
    </xf>
    <xf numFmtId="0" fontId="6" fillId="2" borderId="107" xfId="0" applyFont="1" applyFill="1" applyBorder="1" applyAlignment="1">
      <alignment horizontal="left" vertical="center" wrapText="1"/>
    </xf>
    <xf numFmtId="0" fontId="6" fillId="2" borderId="108" xfId="0" applyFont="1" applyFill="1" applyBorder="1" applyAlignment="1">
      <alignment horizontal="left" vertical="center" wrapText="1"/>
    </xf>
    <xf numFmtId="0" fontId="6" fillId="2" borderId="109" xfId="0" applyFont="1" applyFill="1" applyBorder="1" applyAlignment="1">
      <alignment horizontal="left" vertical="center" wrapText="1"/>
    </xf>
    <xf numFmtId="0" fontId="6" fillId="2" borderId="111" xfId="0" applyFont="1" applyFill="1" applyBorder="1" applyAlignment="1">
      <alignment horizontal="left" vertical="center" wrapText="1"/>
    </xf>
    <xf numFmtId="0" fontId="6" fillId="2" borderId="112" xfId="0" applyFont="1" applyFill="1" applyBorder="1" applyAlignment="1">
      <alignment horizontal="left" vertical="center" wrapText="1"/>
    </xf>
    <xf numFmtId="0" fontId="6" fillId="2" borderId="43"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2"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110"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1" xfId="0" applyFont="1" applyFill="1" applyBorder="1" applyAlignment="1">
      <alignment horizontal="center" vertical="center"/>
    </xf>
    <xf numFmtId="38" fontId="6" fillId="2" borderId="15" xfId="2" applyFont="1" applyFill="1" applyBorder="1" applyAlignment="1">
      <alignment horizontal="center" vertical="center" wrapText="1"/>
    </xf>
    <xf numFmtId="38" fontId="6" fillId="2" borderId="8" xfId="2" applyFont="1" applyFill="1" applyBorder="1" applyAlignment="1">
      <alignment horizontal="center" vertical="center" wrapText="1"/>
    </xf>
    <xf numFmtId="0" fontId="0" fillId="0" borderId="100" xfId="0" applyFont="1" applyFill="1" applyBorder="1" applyAlignment="1">
      <alignment horizontal="left" vertical="top" wrapText="1"/>
    </xf>
    <xf numFmtId="38" fontId="6" fillId="2" borderId="104" xfId="2" applyFont="1" applyFill="1" applyBorder="1" applyAlignment="1">
      <alignment horizontal="center" vertical="center" wrapText="1"/>
    </xf>
    <xf numFmtId="38" fontId="6" fillId="2" borderId="34" xfId="2" applyFont="1" applyFill="1" applyBorder="1" applyAlignment="1">
      <alignment horizontal="center" vertical="center" wrapText="1"/>
    </xf>
    <xf numFmtId="38" fontId="6" fillId="2" borderId="105" xfId="2" applyFont="1" applyFill="1" applyBorder="1" applyAlignment="1">
      <alignment horizontal="center" vertical="center" wrapText="1"/>
    </xf>
    <xf numFmtId="38" fontId="6" fillId="2" borderId="113" xfId="2" applyFont="1" applyFill="1" applyBorder="1" applyAlignment="1">
      <alignment horizontal="center" vertical="center"/>
    </xf>
    <xf numFmtId="38" fontId="6" fillId="2" borderId="54" xfId="2" applyFont="1" applyFill="1" applyBorder="1" applyAlignment="1">
      <alignment horizontal="center" vertical="center"/>
    </xf>
    <xf numFmtId="38" fontId="6" fillId="2" borderId="20" xfId="2" applyFont="1" applyFill="1" applyBorder="1" applyAlignment="1">
      <alignment horizontal="left" vertical="center" wrapText="1"/>
    </xf>
    <xf numFmtId="38" fontId="6" fillId="2" borderId="4" xfId="2" applyFont="1" applyFill="1" applyBorder="1" applyAlignment="1">
      <alignment horizontal="left" vertical="center" wrapText="1"/>
    </xf>
    <xf numFmtId="38" fontId="6" fillId="2" borderId="2" xfId="2" applyFont="1" applyFill="1" applyBorder="1" applyAlignment="1">
      <alignment horizontal="center" vertical="center" wrapText="1"/>
    </xf>
  </cellXfs>
  <cellStyles count="15">
    <cellStyle name="パーセント" xfId="1" builtinId="5"/>
    <cellStyle name="桁区切り" xfId="2" builtinId="6"/>
    <cellStyle name="桁区切り 2" xfId="3" xr:uid="{00000000-0005-0000-0000-000002000000}"/>
    <cellStyle name="桁区切り 3" xfId="4" xr:uid="{00000000-0005-0000-0000-000003000000}"/>
    <cellStyle name="桁区切り 4" xfId="9" xr:uid="{00000000-0005-0000-0000-000004000000}"/>
    <cellStyle name="標準" xfId="0" builtinId="0"/>
    <cellStyle name="標準 10" xfId="14" xr:uid="{00000000-0005-0000-0000-00003A000000}"/>
    <cellStyle name="標準 2" xfId="5" xr:uid="{00000000-0005-0000-0000-000006000000}"/>
    <cellStyle name="標準 3" xfId="6" xr:uid="{00000000-0005-0000-0000-000007000000}"/>
    <cellStyle name="標準 4" xfId="7" xr:uid="{00000000-0005-0000-0000-000008000000}"/>
    <cellStyle name="標準 5" xfId="8"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9" defaultPivotStyle="PivotStyleLight16"/>
  <colors>
    <mruColors>
      <color rgb="FFC0C0C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C13:G15"/>
  <sheetViews>
    <sheetView tabSelected="1" view="pageBreakPreview" zoomScale="70" zoomScaleNormal="70" zoomScaleSheetLayoutView="70" workbookViewId="0">
      <selection activeCell="N20" activeCellId="1" sqref="K17 N20"/>
    </sheetView>
  </sheetViews>
  <sheetFormatPr defaultColWidth="11.08984375" defaultRowHeight="24.65" customHeight="1" x14ac:dyDescent="0.2"/>
  <cols>
    <col min="1" max="1" width="11" style="180" customWidth="1"/>
    <col min="2" max="16384" width="11.08984375" style="180"/>
  </cols>
  <sheetData>
    <row r="13" spans="3:7" ht="24.65" customHeight="1" x14ac:dyDescent="0.2">
      <c r="C13" s="461" t="s">
        <v>178</v>
      </c>
      <c r="D13" s="461"/>
      <c r="E13" s="461"/>
      <c r="F13" s="461"/>
      <c r="G13" s="461"/>
    </row>
    <row r="14" spans="3:7" ht="24.65" customHeight="1" x14ac:dyDescent="0.2">
      <c r="C14" s="181"/>
      <c r="D14" s="181"/>
      <c r="E14" s="181"/>
      <c r="F14" s="181"/>
      <c r="G14" s="181"/>
    </row>
    <row r="15" spans="3:7" ht="24.65" customHeight="1" x14ac:dyDescent="0.2">
      <c r="C15" s="461" t="s">
        <v>177</v>
      </c>
      <c r="D15" s="461"/>
      <c r="E15" s="461"/>
      <c r="F15" s="461"/>
      <c r="G15" s="461"/>
    </row>
  </sheetData>
  <mergeCells count="2">
    <mergeCell ref="C13:G13"/>
    <mergeCell ref="C15:G15"/>
  </mergeCells>
  <phoneticPr fontId="3"/>
  <printOptions horizontalCentered="1" verticalCentered="1"/>
  <pageMargins left="0.23622047244094491" right="0.23622047244094491"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R95"/>
  <sheetViews>
    <sheetView view="pageBreakPreview" zoomScale="70" zoomScaleNormal="85" zoomScaleSheetLayoutView="70" workbookViewId="0">
      <pane ySplit="10" topLeftCell="A11" activePane="bottomLeft" state="frozen"/>
      <selection pane="bottomLeft" activeCell="A2" sqref="A2:I2"/>
    </sheetView>
  </sheetViews>
  <sheetFormatPr defaultColWidth="9" defaultRowHeight="13" x14ac:dyDescent="0.2"/>
  <cols>
    <col min="1" max="1" width="30.6328125" style="52" customWidth="1"/>
    <col min="2" max="9" width="13.6328125" style="52" customWidth="1"/>
    <col min="10" max="10" width="14.90625" style="52" customWidth="1"/>
    <col min="11" max="15" width="8.36328125" style="52" customWidth="1"/>
    <col min="16" max="16" width="6.08984375" style="52" bestFit="1" customWidth="1"/>
    <col min="17" max="17" width="10.08984375" style="52" bestFit="1" customWidth="1"/>
    <col min="18" max="18" width="10.453125" style="52" customWidth="1"/>
    <col min="19" max="16384" width="9" style="52"/>
  </cols>
  <sheetData>
    <row r="1" spans="1:18" ht="7.5" customHeight="1" x14ac:dyDescent="0.2"/>
    <row r="2" spans="1:18" ht="19" x14ac:dyDescent="0.3">
      <c r="A2" s="486" t="s">
        <v>188</v>
      </c>
      <c r="B2" s="486"/>
      <c r="C2" s="486"/>
      <c r="D2" s="486"/>
      <c r="E2" s="486"/>
      <c r="F2" s="486"/>
      <c r="G2" s="486"/>
      <c r="H2" s="486"/>
      <c r="I2" s="486"/>
      <c r="J2" s="2"/>
      <c r="K2" s="3"/>
      <c r="L2" s="3"/>
      <c r="M2" s="2"/>
      <c r="N2" s="2"/>
      <c r="O2" s="2"/>
      <c r="P2" s="2"/>
      <c r="Q2" s="2"/>
      <c r="R2" s="2"/>
    </row>
    <row r="3" spans="1:18" s="254" customFormat="1" ht="12" x14ac:dyDescent="0.2">
      <c r="B3" s="255"/>
      <c r="C3" s="255"/>
      <c r="D3" s="255"/>
      <c r="E3" s="255"/>
      <c r="F3" s="255"/>
      <c r="G3" s="255"/>
      <c r="H3" s="255"/>
      <c r="I3" s="255"/>
      <c r="K3" s="263"/>
      <c r="L3" s="263"/>
    </row>
    <row r="4" spans="1:18" s="9" customFormat="1" ht="18" customHeight="1" thickBot="1" x14ac:dyDescent="0.25">
      <c r="A4" s="16"/>
      <c r="B4" s="16"/>
      <c r="C4" s="16"/>
      <c r="D4" s="16"/>
      <c r="E4" s="16"/>
      <c r="F4" s="16"/>
      <c r="G4" s="16"/>
      <c r="H4" s="16"/>
      <c r="I4" s="63" t="s">
        <v>45</v>
      </c>
      <c r="J4" s="16"/>
      <c r="K4" s="16"/>
      <c r="L4" s="16"/>
    </row>
    <row r="5" spans="1:18" s="9" customFormat="1" ht="18" customHeight="1" x14ac:dyDescent="0.2">
      <c r="A5" s="531" t="s">
        <v>6</v>
      </c>
      <c r="B5" s="519" t="s">
        <v>189</v>
      </c>
      <c r="C5" s="520"/>
      <c r="D5" s="520"/>
      <c r="E5" s="520"/>
      <c r="F5" s="520"/>
      <c r="G5" s="520"/>
      <c r="H5" s="520"/>
      <c r="I5" s="521"/>
      <c r="J5" s="16"/>
      <c r="K5" s="4"/>
      <c r="L5" s="4"/>
      <c r="M5" s="4"/>
      <c r="N5" s="4"/>
      <c r="O5" s="4"/>
      <c r="P5" s="4"/>
      <c r="Q5" s="4"/>
      <c r="R5" s="11"/>
    </row>
    <row r="6" spans="1:18" s="9" customFormat="1" ht="18" customHeight="1" x14ac:dyDescent="0.2">
      <c r="A6" s="532"/>
      <c r="B6" s="522" t="s">
        <v>198</v>
      </c>
      <c r="C6" s="523"/>
      <c r="D6" s="523"/>
      <c r="E6" s="523"/>
      <c r="F6" s="524" t="s">
        <v>199</v>
      </c>
      <c r="G6" s="524"/>
      <c r="H6" s="524"/>
      <c r="I6" s="525"/>
      <c r="J6" s="16"/>
      <c r="K6" s="4"/>
      <c r="L6" s="4"/>
      <c r="M6" s="4"/>
      <c r="N6" s="4"/>
      <c r="O6" s="4"/>
      <c r="P6" s="4"/>
      <c r="Q6" s="4"/>
      <c r="R6" s="11"/>
    </row>
    <row r="7" spans="1:18" s="9" customFormat="1" ht="13.4" customHeight="1" x14ac:dyDescent="0.2">
      <c r="A7" s="532"/>
      <c r="B7" s="526" t="s">
        <v>200</v>
      </c>
      <c r="C7" s="527"/>
      <c r="D7" s="527"/>
      <c r="E7" s="528"/>
      <c r="F7" s="529" t="s">
        <v>201</v>
      </c>
      <c r="G7" s="527"/>
      <c r="H7" s="527"/>
      <c r="I7" s="530"/>
      <c r="J7" s="16"/>
      <c r="K7" s="4"/>
      <c r="L7" s="4"/>
      <c r="M7" s="4"/>
      <c r="N7" s="4"/>
      <c r="O7" s="4"/>
      <c r="P7" s="4"/>
      <c r="Q7" s="4"/>
      <c r="R7" s="11"/>
    </row>
    <row r="8" spans="1:18" s="9" customFormat="1" ht="15.65" customHeight="1" x14ac:dyDescent="0.2">
      <c r="A8" s="532"/>
      <c r="B8" s="205"/>
      <c r="C8" s="204" t="s">
        <v>202</v>
      </c>
      <c r="D8" s="209"/>
      <c r="E8" s="210"/>
      <c r="F8" s="207"/>
      <c r="G8" s="204" t="s">
        <v>203</v>
      </c>
      <c r="H8" s="211"/>
      <c r="I8" s="213"/>
      <c r="J8" s="16"/>
      <c r="K8" s="4"/>
      <c r="L8" s="4"/>
      <c r="M8" s="4"/>
      <c r="N8" s="4"/>
      <c r="O8" s="4"/>
      <c r="P8" s="4"/>
      <c r="Q8" s="4"/>
      <c r="R8" s="11"/>
    </row>
    <row r="9" spans="1:18" s="9" customFormat="1" ht="13.75" customHeight="1" x14ac:dyDescent="0.2">
      <c r="A9" s="532"/>
      <c r="B9" s="203"/>
      <c r="C9" s="207"/>
      <c r="D9" s="218" t="s">
        <v>204</v>
      </c>
      <c r="E9" s="210"/>
      <c r="F9" s="204"/>
      <c r="G9" s="207"/>
      <c r="H9" s="219" t="s">
        <v>205</v>
      </c>
      <c r="I9" s="212"/>
      <c r="J9" s="16"/>
      <c r="K9" s="4"/>
      <c r="L9" s="4"/>
      <c r="M9" s="4"/>
      <c r="N9" s="4"/>
      <c r="O9" s="4"/>
      <c r="P9" s="4"/>
      <c r="Q9" s="4"/>
      <c r="R9" s="11"/>
    </row>
    <row r="10" spans="1:18" s="9" customFormat="1" ht="15.65" customHeight="1" thickBot="1" x14ac:dyDescent="0.25">
      <c r="A10" s="533"/>
      <c r="B10" s="216"/>
      <c r="C10" s="217"/>
      <c r="D10" s="208"/>
      <c r="E10" s="206" t="s">
        <v>206</v>
      </c>
      <c r="F10" s="208"/>
      <c r="G10" s="208"/>
      <c r="H10" s="215"/>
      <c r="I10" s="214" t="s">
        <v>207</v>
      </c>
      <c r="J10" s="16"/>
      <c r="K10" s="4"/>
      <c r="L10" s="4"/>
      <c r="M10" s="4"/>
      <c r="N10" s="4"/>
      <c r="O10" s="4"/>
      <c r="P10" s="4"/>
      <c r="Q10" s="4"/>
      <c r="R10" s="11"/>
    </row>
    <row r="11" spans="1:18" s="87" customFormat="1" ht="20.399999999999999" customHeight="1" x14ac:dyDescent="0.2">
      <c r="A11" s="327" t="s">
        <v>103</v>
      </c>
      <c r="B11" s="201">
        <v>0</v>
      </c>
      <c r="C11" s="328">
        <v>0</v>
      </c>
      <c r="D11" s="328">
        <v>0</v>
      </c>
      <c r="E11" s="328">
        <v>0</v>
      </c>
      <c r="F11" s="200">
        <v>0</v>
      </c>
      <c r="G11" s="328">
        <v>0</v>
      </c>
      <c r="H11" s="328">
        <v>0</v>
      </c>
      <c r="I11" s="329">
        <v>0</v>
      </c>
      <c r="J11" s="15"/>
      <c r="K11" s="10"/>
      <c r="L11" s="10"/>
      <c r="M11" s="10"/>
      <c r="N11" s="10"/>
      <c r="O11" s="10"/>
      <c r="P11" s="10"/>
      <c r="Q11" s="10"/>
      <c r="R11" s="10"/>
    </row>
    <row r="12" spans="1:18" s="87" customFormat="1" ht="20.399999999999999" customHeight="1" x14ac:dyDescent="0.2">
      <c r="A12" s="186" t="s">
        <v>96</v>
      </c>
      <c r="B12" s="201">
        <v>1</v>
      </c>
      <c r="C12" s="221">
        <v>1</v>
      </c>
      <c r="D12" s="221">
        <v>0</v>
      </c>
      <c r="E12" s="221">
        <v>0</v>
      </c>
      <c r="F12" s="200">
        <v>0</v>
      </c>
      <c r="G12" s="221">
        <v>0</v>
      </c>
      <c r="H12" s="221">
        <v>0</v>
      </c>
      <c r="I12" s="220">
        <v>0</v>
      </c>
      <c r="J12" s="15"/>
      <c r="K12" s="10"/>
      <c r="L12" s="10"/>
      <c r="M12" s="10"/>
      <c r="N12" s="10"/>
      <c r="O12" s="10"/>
      <c r="P12" s="10"/>
      <c r="Q12" s="10"/>
      <c r="R12" s="10"/>
    </row>
    <row r="13" spans="1:18" s="87" customFormat="1" ht="20.399999999999999" customHeight="1" x14ac:dyDescent="0.2">
      <c r="A13" s="330" t="s">
        <v>141</v>
      </c>
      <c r="B13" s="201">
        <v>0</v>
      </c>
      <c r="C13" s="221">
        <v>0</v>
      </c>
      <c r="D13" s="221">
        <v>0</v>
      </c>
      <c r="E13" s="221">
        <v>0</v>
      </c>
      <c r="F13" s="200">
        <v>0</v>
      </c>
      <c r="G13" s="221">
        <v>0</v>
      </c>
      <c r="H13" s="221">
        <v>0</v>
      </c>
      <c r="I13" s="220">
        <v>0</v>
      </c>
      <c r="J13" s="15"/>
      <c r="K13" s="10"/>
      <c r="L13" s="10"/>
      <c r="M13" s="10"/>
      <c r="N13" s="10"/>
      <c r="O13" s="10"/>
      <c r="P13" s="10"/>
      <c r="Q13" s="10"/>
      <c r="R13" s="10"/>
    </row>
    <row r="14" spans="1:18" s="87" customFormat="1" ht="20.399999999999999" customHeight="1" x14ac:dyDescent="0.2">
      <c r="A14" s="331" t="s">
        <v>173</v>
      </c>
      <c r="B14" s="201">
        <v>0</v>
      </c>
      <c r="C14" s="221">
        <v>0</v>
      </c>
      <c r="D14" s="221">
        <v>0</v>
      </c>
      <c r="E14" s="221">
        <v>0</v>
      </c>
      <c r="F14" s="200">
        <v>0</v>
      </c>
      <c r="G14" s="221">
        <v>0</v>
      </c>
      <c r="H14" s="221">
        <v>0</v>
      </c>
      <c r="I14" s="220">
        <v>0</v>
      </c>
      <c r="J14" s="15"/>
      <c r="K14" s="10"/>
      <c r="L14" s="10"/>
      <c r="M14" s="10"/>
      <c r="N14" s="10"/>
      <c r="O14" s="10"/>
      <c r="P14" s="10"/>
      <c r="Q14" s="10"/>
      <c r="R14" s="10"/>
    </row>
    <row r="15" spans="1:18" s="87" customFormat="1" ht="20.399999999999999" customHeight="1" x14ac:dyDescent="0.2">
      <c r="A15" s="186" t="s">
        <v>94</v>
      </c>
      <c r="B15" s="201">
        <v>0</v>
      </c>
      <c r="C15" s="221">
        <v>0</v>
      </c>
      <c r="D15" s="221">
        <v>0</v>
      </c>
      <c r="E15" s="221">
        <v>0</v>
      </c>
      <c r="F15" s="200">
        <v>0</v>
      </c>
      <c r="G15" s="221">
        <v>0</v>
      </c>
      <c r="H15" s="221">
        <v>0</v>
      </c>
      <c r="I15" s="220">
        <v>0</v>
      </c>
      <c r="J15" s="15"/>
      <c r="K15" s="10"/>
      <c r="L15" s="10"/>
      <c r="M15" s="10"/>
      <c r="N15" s="10"/>
      <c r="O15" s="10"/>
      <c r="P15" s="10"/>
      <c r="Q15" s="10"/>
      <c r="R15" s="10"/>
    </row>
    <row r="16" spans="1:18" s="87" customFormat="1" ht="20.399999999999999" customHeight="1" x14ac:dyDescent="0.2">
      <c r="A16" s="186" t="s">
        <v>126</v>
      </c>
      <c r="B16" s="201">
        <v>10</v>
      </c>
      <c r="C16" s="221">
        <v>8</v>
      </c>
      <c r="D16" s="221">
        <v>3</v>
      </c>
      <c r="E16" s="221">
        <v>0</v>
      </c>
      <c r="F16" s="200">
        <v>0</v>
      </c>
      <c r="G16" s="221">
        <v>0</v>
      </c>
      <c r="H16" s="221">
        <v>0</v>
      </c>
      <c r="I16" s="220">
        <v>0</v>
      </c>
      <c r="J16" s="15"/>
      <c r="K16" s="10"/>
      <c r="L16" s="10"/>
      <c r="M16" s="10"/>
      <c r="N16" s="10"/>
      <c r="O16" s="10"/>
      <c r="P16" s="10"/>
      <c r="Q16" s="10"/>
      <c r="R16" s="10"/>
    </row>
    <row r="17" spans="1:18" s="87" customFormat="1" ht="20.399999999999999" customHeight="1" x14ac:dyDescent="0.2">
      <c r="A17" s="186" t="s">
        <v>125</v>
      </c>
      <c r="B17" s="201">
        <v>0</v>
      </c>
      <c r="C17" s="221">
        <v>0</v>
      </c>
      <c r="D17" s="221">
        <v>0</v>
      </c>
      <c r="E17" s="221">
        <v>0</v>
      </c>
      <c r="F17" s="200">
        <v>0</v>
      </c>
      <c r="G17" s="221">
        <v>0</v>
      </c>
      <c r="H17" s="221">
        <v>0</v>
      </c>
      <c r="I17" s="220">
        <v>0</v>
      </c>
      <c r="J17" s="15"/>
      <c r="K17" s="10"/>
      <c r="L17" s="10"/>
      <c r="M17" s="10"/>
      <c r="N17" s="10"/>
      <c r="O17" s="10"/>
      <c r="P17" s="10"/>
      <c r="Q17" s="10"/>
      <c r="R17" s="10"/>
    </row>
    <row r="18" spans="1:18" s="87" customFormat="1" ht="20.399999999999999" customHeight="1" x14ac:dyDescent="0.2">
      <c r="A18" s="330" t="s">
        <v>124</v>
      </c>
      <c r="B18" s="201">
        <v>2</v>
      </c>
      <c r="C18" s="221">
        <v>2</v>
      </c>
      <c r="D18" s="221">
        <v>2</v>
      </c>
      <c r="E18" s="221">
        <v>0</v>
      </c>
      <c r="F18" s="200">
        <v>0</v>
      </c>
      <c r="G18" s="221">
        <v>0</v>
      </c>
      <c r="H18" s="221">
        <v>0</v>
      </c>
      <c r="I18" s="220">
        <v>0</v>
      </c>
      <c r="J18" s="15"/>
      <c r="K18" s="10"/>
      <c r="L18" s="10"/>
      <c r="M18" s="10"/>
      <c r="N18" s="10"/>
      <c r="O18" s="10"/>
      <c r="P18" s="10"/>
      <c r="Q18" s="10"/>
      <c r="R18" s="10"/>
    </row>
    <row r="19" spans="1:18" s="87" customFormat="1" ht="20.399999999999999" customHeight="1" x14ac:dyDescent="0.2">
      <c r="A19" s="330" t="s">
        <v>123</v>
      </c>
      <c r="B19" s="201">
        <v>0</v>
      </c>
      <c r="C19" s="221">
        <v>0</v>
      </c>
      <c r="D19" s="221">
        <v>0</v>
      </c>
      <c r="E19" s="221">
        <v>0</v>
      </c>
      <c r="F19" s="200">
        <v>0</v>
      </c>
      <c r="G19" s="221">
        <v>0</v>
      </c>
      <c r="H19" s="221">
        <v>0</v>
      </c>
      <c r="I19" s="220">
        <v>0</v>
      </c>
      <c r="J19" s="15"/>
      <c r="K19" s="10"/>
      <c r="L19" s="10"/>
      <c r="M19" s="10"/>
      <c r="N19" s="10"/>
      <c r="O19" s="10"/>
      <c r="P19" s="10"/>
      <c r="Q19" s="10"/>
      <c r="R19" s="10"/>
    </row>
    <row r="20" spans="1:18" s="87" customFormat="1" ht="20.399999999999999" customHeight="1" x14ac:dyDescent="0.2">
      <c r="A20" s="186" t="s">
        <v>122</v>
      </c>
      <c r="B20" s="201">
        <v>40</v>
      </c>
      <c r="C20" s="221">
        <v>40</v>
      </c>
      <c r="D20" s="221">
        <v>39</v>
      </c>
      <c r="E20" s="221">
        <v>0</v>
      </c>
      <c r="F20" s="200">
        <v>0</v>
      </c>
      <c r="G20" s="221">
        <v>0</v>
      </c>
      <c r="H20" s="221">
        <v>0</v>
      </c>
      <c r="I20" s="220">
        <v>0</v>
      </c>
      <c r="J20" s="15"/>
      <c r="K20" s="10"/>
      <c r="L20" s="10"/>
      <c r="M20" s="10"/>
      <c r="N20" s="10"/>
      <c r="O20" s="10"/>
      <c r="P20" s="10"/>
      <c r="Q20" s="10"/>
      <c r="R20" s="10"/>
    </row>
    <row r="21" spans="1:18" s="87" customFormat="1" ht="20.399999999999999" customHeight="1" x14ac:dyDescent="0.2">
      <c r="A21" s="186" t="s">
        <v>226</v>
      </c>
      <c r="B21" s="201">
        <v>0</v>
      </c>
      <c r="C21" s="221">
        <v>0</v>
      </c>
      <c r="D21" s="221">
        <v>0</v>
      </c>
      <c r="E21" s="221">
        <v>0</v>
      </c>
      <c r="F21" s="200">
        <v>0</v>
      </c>
      <c r="G21" s="221">
        <v>0</v>
      </c>
      <c r="H21" s="221">
        <v>0</v>
      </c>
      <c r="I21" s="220">
        <v>0</v>
      </c>
      <c r="J21" s="15"/>
      <c r="K21" s="10"/>
      <c r="L21" s="10"/>
      <c r="M21" s="10"/>
      <c r="N21" s="10"/>
      <c r="O21" s="10"/>
      <c r="P21" s="10"/>
      <c r="Q21" s="10"/>
      <c r="R21" s="10"/>
    </row>
    <row r="22" spans="1:18" s="87" customFormat="1" ht="20.399999999999999" customHeight="1" x14ac:dyDescent="0.2">
      <c r="A22" s="186" t="s">
        <v>161</v>
      </c>
      <c r="B22" s="201">
        <v>1</v>
      </c>
      <c r="C22" s="221">
        <v>1</v>
      </c>
      <c r="D22" s="221">
        <v>0</v>
      </c>
      <c r="E22" s="221">
        <v>0</v>
      </c>
      <c r="F22" s="200">
        <v>0</v>
      </c>
      <c r="G22" s="221">
        <v>0</v>
      </c>
      <c r="H22" s="221">
        <v>0</v>
      </c>
      <c r="I22" s="220">
        <v>0</v>
      </c>
      <c r="J22" s="15"/>
      <c r="K22" s="10"/>
      <c r="L22" s="10"/>
      <c r="M22" s="10"/>
      <c r="N22" s="10"/>
      <c r="O22" s="10"/>
      <c r="P22" s="10"/>
      <c r="Q22" s="10"/>
      <c r="R22" s="10"/>
    </row>
    <row r="23" spans="1:18" s="87" customFormat="1" ht="20.399999999999999" customHeight="1" x14ac:dyDescent="0.2">
      <c r="A23" s="186" t="s">
        <v>149</v>
      </c>
      <c r="B23" s="201">
        <v>9</v>
      </c>
      <c r="C23" s="221">
        <v>9</v>
      </c>
      <c r="D23" s="221">
        <v>9</v>
      </c>
      <c r="E23" s="221">
        <v>0</v>
      </c>
      <c r="F23" s="200">
        <v>0</v>
      </c>
      <c r="G23" s="221">
        <v>0</v>
      </c>
      <c r="H23" s="221">
        <v>0</v>
      </c>
      <c r="I23" s="220">
        <v>0</v>
      </c>
      <c r="J23" s="15"/>
      <c r="K23" s="10"/>
      <c r="L23" s="10"/>
      <c r="M23" s="10"/>
      <c r="N23" s="10"/>
      <c r="O23" s="10"/>
      <c r="P23" s="10"/>
      <c r="Q23" s="10"/>
      <c r="R23" s="10"/>
    </row>
    <row r="24" spans="1:18" s="87" customFormat="1" ht="20.399999999999999" customHeight="1" x14ac:dyDescent="0.2">
      <c r="A24" s="186" t="s">
        <v>150</v>
      </c>
      <c r="B24" s="201">
        <v>5</v>
      </c>
      <c r="C24" s="221">
        <v>3</v>
      </c>
      <c r="D24" s="221">
        <v>0</v>
      </c>
      <c r="E24" s="221">
        <v>0</v>
      </c>
      <c r="F24" s="200">
        <v>0</v>
      </c>
      <c r="G24" s="221">
        <v>0</v>
      </c>
      <c r="H24" s="221">
        <v>0</v>
      </c>
      <c r="I24" s="220">
        <v>0</v>
      </c>
      <c r="J24" s="15"/>
      <c r="K24" s="10"/>
      <c r="L24" s="10"/>
      <c r="M24" s="10"/>
      <c r="N24" s="10"/>
      <c r="O24" s="10"/>
      <c r="P24" s="10"/>
      <c r="Q24" s="10"/>
      <c r="R24" s="10"/>
    </row>
    <row r="25" spans="1:18" s="87" customFormat="1" ht="20.399999999999999" customHeight="1" x14ac:dyDescent="0.2">
      <c r="A25" s="186" t="s">
        <v>234</v>
      </c>
      <c r="B25" s="201">
        <v>0</v>
      </c>
      <c r="C25" s="221">
        <v>0</v>
      </c>
      <c r="D25" s="221">
        <v>0</v>
      </c>
      <c r="E25" s="221">
        <v>0</v>
      </c>
      <c r="F25" s="200">
        <v>0</v>
      </c>
      <c r="G25" s="221">
        <v>0</v>
      </c>
      <c r="H25" s="221">
        <v>0</v>
      </c>
      <c r="I25" s="220">
        <v>0</v>
      </c>
      <c r="J25" s="15"/>
      <c r="K25" s="10"/>
      <c r="L25" s="10"/>
      <c r="M25" s="10"/>
      <c r="N25" s="10"/>
      <c r="O25" s="10"/>
      <c r="P25" s="10"/>
      <c r="Q25" s="10"/>
      <c r="R25" s="10"/>
    </row>
    <row r="26" spans="1:18" s="87" customFormat="1" ht="20.399999999999999" customHeight="1" x14ac:dyDescent="0.2">
      <c r="A26" s="186" t="s">
        <v>130</v>
      </c>
      <c r="B26" s="201">
        <v>1</v>
      </c>
      <c r="C26" s="221">
        <v>0</v>
      </c>
      <c r="D26" s="221">
        <v>0</v>
      </c>
      <c r="E26" s="221">
        <v>0</v>
      </c>
      <c r="F26" s="200">
        <v>0</v>
      </c>
      <c r="G26" s="221">
        <v>0</v>
      </c>
      <c r="H26" s="221">
        <v>0</v>
      </c>
      <c r="I26" s="220">
        <v>0</v>
      </c>
      <c r="J26" s="15"/>
      <c r="K26" s="10"/>
      <c r="L26" s="10"/>
      <c r="M26" s="10"/>
      <c r="N26" s="10"/>
      <c r="O26" s="10"/>
      <c r="P26" s="10"/>
      <c r="Q26" s="10"/>
      <c r="R26" s="10"/>
    </row>
    <row r="27" spans="1:18" s="87" customFormat="1" ht="20.399999999999999" customHeight="1" x14ac:dyDescent="0.2">
      <c r="A27" s="186" t="s">
        <v>151</v>
      </c>
      <c r="B27" s="201">
        <v>173</v>
      </c>
      <c r="C27" s="221">
        <v>147</v>
      </c>
      <c r="D27" s="221">
        <v>86</v>
      </c>
      <c r="E27" s="221">
        <v>64</v>
      </c>
      <c r="F27" s="200">
        <v>0</v>
      </c>
      <c r="G27" s="221">
        <v>0</v>
      </c>
      <c r="H27" s="221">
        <v>0</v>
      </c>
      <c r="I27" s="220">
        <v>0</v>
      </c>
      <c r="J27" s="15"/>
      <c r="K27" s="10"/>
      <c r="L27" s="10"/>
      <c r="M27" s="10"/>
      <c r="N27" s="10"/>
      <c r="O27" s="10"/>
      <c r="P27" s="10"/>
      <c r="Q27" s="10"/>
      <c r="R27" s="10"/>
    </row>
    <row r="28" spans="1:18" s="87" customFormat="1" ht="20.399999999999999" customHeight="1" x14ac:dyDescent="0.2">
      <c r="A28" s="330" t="s">
        <v>152</v>
      </c>
      <c r="B28" s="201">
        <v>0</v>
      </c>
      <c r="C28" s="221">
        <v>0</v>
      </c>
      <c r="D28" s="221">
        <v>0</v>
      </c>
      <c r="E28" s="221">
        <v>0</v>
      </c>
      <c r="F28" s="200">
        <v>0</v>
      </c>
      <c r="G28" s="221">
        <v>0</v>
      </c>
      <c r="H28" s="221">
        <v>0</v>
      </c>
      <c r="I28" s="220">
        <v>0</v>
      </c>
      <c r="J28" s="15"/>
      <c r="K28" s="10"/>
      <c r="L28" s="10"/>
      <c r="M28" s="10"/>
      <c r="N28" s="10"/>
      <c r="O28" s="10"/>
      <c r="P28" s="10"/>
      <c r="Q28" s="10"/>
      <c r="R28" s="10"/>
    </row>
    <row r="29" spans="1:18" s="87" customFormat="1" ht="20.399999999999999" customHeight="1" x14ac:dyDescent="0.2">
      <c r="A29" s="186" t="s">
        <v>221</v>
      </c>
      <c r="B29" s="201">
        <v>0</v>
      </c>
      <c r="C29" s="221">
        <v>0</v>
      </c>
      <c r="D29" s="221">
        <v>0</v>
      </c>
      <c r="E29" s="221">
        <v>0</v>
      </c>
      <c r="F29" s="200">
        <v>0</v>
      </c>
      <c r="G29" s="221">
        <v>0</v>
      </c>
      <c r="H29" s="221">
        <v>0</v>
      </c>
      <c r="I29" s="220">
        <v>0</v>
      </c>
      <c r="J29" s="15"/>
      <c r="K29" s="10"/>
      <c r="L29" s="10"/>
      <c r="M29" s="10"/>
      <c r="N29" s="10"/>
      <c r="O29" s="10"/>
      <c r="P29" s="10"/>
      <c r="Q29" s="10"/>
      <c r="R29" s="10"/>
    </row>
    <row r="30" spans="1:18" s="87" customFormat="1" ht="20.399999999999999" customHeight="1" x14ac:dyDescent="0.2">
      <c r="A30" s="186" t="s">
        <v>153</v>
      </c>
      <c r="B30" s="201">
        <v>40</v>
      </c>
      <c r="C30" s="221">
        <v>40</v>
      </c>
      <c r="D30" s="221">
        <v>5</v>
      </c>
      <c r="E30" s="221">
        <v>5</v>
      </c>
      <c r="F30" s="200">
        <v>0</v>
      </c>
      <c r="G30" s="221">
        <v>0</v>
      </c>
      <c r="H30" s="221">
        <v>0</v>
      </c>
      <c r="I30" s="220">
        <v>0</v>
      </c>
      <c r="J30" s="15"/>
      <c r="K30" s="10"/>
      <c r="L30" s="10"/>
      <c r="M30" s="10"/>
      <c r="N30" s="10"/>
      <c r="O30" s="10"/>
      <c r="P30" s="10"/>
      <c r="Q30" s="10"/>
      <c r="R30" s="10"/>
    </row>
    <row r="31" spans="1:18" s="87" customFormat="1" ht="20.399999999999999" customHeight="1" x14ac:dyDescent="0.2">
      <c r="A31" s="186" t="s">
        <v>227</v>
      </c>
      <c r="B31" s="201">
        <v>0</v>
      </c>
      <c r="C31" s="221">
        <v>0</v>
      </c>
      <c r="D31" s="221">
        <v>0</v>
      </c>
      <c r="E31" s="221">
        <v>0</v>
      </c>
      <c r="F31" s="200">
        <v>0</v>
      </c>
      <c r="G31" s="221">
        <v>0</v>
      </c>
      <c r="H31" s="221">
        <v>0</v>
      </c>
      <c r="I31" s="220">
        <v>0</v>
      </c>
      <c r="J31" s="15"/>
      <c r="K31" s="10"/>
      <c r="L31" s="10"/>
      <c r="M31" s="10"/>
      <c r="N31" s="10"/>
      <c r="O31" s="10"/>
      <c r="P31" s="10"/>
      <c r="Q31" s="10"/>
      <c r="R31" s="10"/>
    </row>
    <row r="32" spans="1:18" s="87" customFormat="1" ht="20.399999999999999" customHeight="1" x14ac:dyDescent="0.2">
      <c r="A32" s="330" t="s">
        <v>116</v>
      </c>
      <c r="B32" s="201">
        <v>0</v>
      </c>
      <c r="C32" s="221">
        <v>0</v>
      </c>
      <c r="D32" s="221">
        <v>0</v>
      </c>
      <c r="E32" s="221">
        <v>0</v>
      </c>
      <c r="F32" s="200">
        <v>0</v>
      </c>
      <c r="G32" s="221">
        <v>0</v>
      </c>
      <c r="H32" s="221">
        <v>0</v>
      </c>
      <c r="I32" s="220">
        <v>0</v>
      </c>
      <c r="J32" s="15"/>
      <c r="K32" s="10"/>
      <c r="L32" s="10"/>
      <c r="M32" s="10"/>
      <c r="N32" s="10"/>
      <c r="O32" s="10"/>
      <c r="P32" s="10"/>
      <c r="Q32" s="10"/>
      <c r="R32" s="10"/>
    </row>
    <row r="33" spans="1:18" s="87" customFormat="1" ht="20.399999999999999" customHeight="1" x14ac:dyDescent="0.2">
      <c r="A33" s="330" t="s">
        <v>117</v>
      </c>
      <c r="B33" s="201">
        <v>0</v>
      </c>
      <c r="C33" s="221">
        <v>0</v>
      </c>
      <c r="D33" s="221">
        <v>0</v>
      </c>
      <c r="E33" s="221">
        <v>0</v>
      </c>
      <c r="F33" s="200">
        <v>0</v>
      </c>
      <c r="G33" s="221">
        <v>0</v>
      </c>
      <c r="H33" s="221">
        <v>0</v>
      </c>
      <c r="I33" s="220">
        <v>0</v>
      </c>
      <c r="J33" s="15"/>
      <c r="K33" s="10"/>
      <c r="L33" s="10"/>
      <c r="M33" s="10"/>
      <c r="N33" s="10"/>
      <c r="O33" s="10"/>
      <c r="P33" s="10"/>
      <c r="Q33" s="10"/>
      <c r="R33" s="10"/>
    </row>
    <row r="34" spans="1:18" s="87" customFormat="1" ht="20.399999999999999" customHeight="1" x14ac:dyDescent="0.2">
      <c r="A34" s="186" t="s">
        <v>118</v>
      </c>
      <c r="B34" s="201">
        <v>1</v>
      </c>
      <c r="C34" s="221">
        <v>1</v>
      </c>
      <c r="D34" s="221">
        <v>1</v>
      </c>
      <c r="E34" s="221">
        <v>1</v>
      </c>
      <c r="F34" s="200">
        <v>0</v>
      </c>
      <c r="G34" s="221">
        <v>0</v>
      </c>
      <c r="H34" s="221">
        <v>0</v>
      </c>
      <c r="I34" s="220">
        <v>0</v>
      </c>
      <c r="J34" s="15"/>
      <c r="K34" s="10"/>
      <c r="L34" s="10"/>
      <c r="M34" s="10"/>
      <c r="N34" s="10"/>
      <c r="O34" s="10"/>
      <c r="P34" s="10"/>
      <c r="Q34" s="10"/>
      <c r="R34" s="10"/>
    </row>
    <row r="35" spans="1:18" s="87" customFormat="1" ht="20.399999999999999" customHeight="1" x14ac:dyDescent="0.2">
      <c r="A35" s="330" t="s">
        <v>92</v>
      </c>
      <c r="B35" s="201">
        <v>4</v>
      </c>
      <c r="C35" s="221">
        <v>1</v>
      </c>
      <c r="D35" s="221">
        <v>1</v>
      </c>
      <c r="E35" s="221">
        <v>1</v>
      </c>
      <c r="F35" s="200">
        <v>0</v>
      </c>
      <c r="G35" s="221">
        <v>0</v>
      </c>
      <c r="H35" s="221">
        <v>0</v>
      </c>
      <c r="I35" s="220">
        <v>0</v>
      </c>
      <c r="J35" s="15"/>
      <c r="K35" s="10"/>
      <c r="L35" s="10"/>
      <c r="M35" s="10"/>
      <c r="N35" s="10"/>
      <c r="O35" s="10"/>
      <c r="P35" s="10"/>
      <c r="Q35" s="10"/>
      <c r="R35" s="10"/>
    </row>
    <row r="36" spans="1:18" s="87" customFormat="1" ht="20.399999999999999" customHeight="1" x14ac:dyDescent="0.2">
      <c r="A36" s="186" t="s">
        <v>93</v>
      </c>
      <c r="B36" s="201">
        <v>3</v>
      </c>
      <c r="C36" s="221">
        <v>2</v>
      </c>
      <c r="D36" s="221">
        <v>0</v>
      </c>
      <c r="E36" s="221">
        <v>0</v>
      </c>
      <c r="F36" s="200">
        <v>0</v>
      </c>
      <c r="G36" s="221">
        <v>0</v>
      </c>
      <c r="H36" s="221">
        <v>0</v>
      </c>
      <c r="I36" s="220">
        <v>0</v>
      </c>
      <c r="J36" s="15"/>
      <c r="K36" s="10"/>
      <c r="L36" s="10"/>
      <c r="M36" s="10"/>
      <c r="N36" s="10"/>
      <c r="O36" s="10"/>
      <c r="P36" s="10"/>
      <c r="Q36" s="10"/>
      <c r="R36" s="10"/>
    </row>
    <row r="37" spans="1:18" s="87" customFormat="1" ht="20.399999999999999" customHeight="1" x14ac:dyDescent="0.2">
      <c r="A37" s="330" t="s">
        <v>88</v>
      </c>
      <c r="B37" s="201">
        <v>1</v>
      </c>
      <c r="C37" s="221">
        <v>0</v>
      </c>
      <c r="D37" s="221">
        <v>0</v>
      </c>
      <c r="E37" s="221">
        <v>0</v>
      </c>
      <c r="F37" s="200">
        <v>0</v>
      </c>
      <c r="G37" s="221">
        <v>0</v>
      </c>
      <c r="H37" s="221">
        <v>0</v>
      </c>
      <c r="I37" s="220">
        <v>0</v>
      </c>
      <c r="J37" s="15"/>
      <c r="K37" s="10"/>
      <c r="L37" s="10"/>
      <c r="M37" s="10"/>
      <c r="N37" s="10"/>
      <c r="O37" s="10"/>
      <c r="P37" s="10"/>
      <c r="Q37" s="10"/>
      <c r="R37" s="10"/>
    </row>
    <row r="38" spans="1:18" s="87" customFormat="1" ht="20.399999999999999" customHeight="1" x14ac:dyDescent="0.2">
      <c r="A38" s="186" t="s">
        <v>98</v>
      </c>
      <c r="B38" s="201">
        <v>0</v>
      </c>
      <c r="C38" s="221">
        <v>0</v>
      </c>
      <c r="D38" s="221">
        <v>0</v>
      </c>
      <c r="E38" s="221">
        <v>0</v>
      </c>
      <c r="F38" s="200">
        <v>0</v>
      </c>
      <c r="G38" s="221">
        <v>0</v>
      </c>
      <c r="H38" s="221">
        <v>0</v>
      </c>
      <c r="I38" s="220">
        <v>0</v>
      </c>
      <c r="J38" s="15"/>
      <c r="K38" s="10"/>
      <c r="L38" s="10"/>
      <c r="M38" s="10"/>
      <c r="N38" s="10"/>
      <c r="O38" s="10"/>
      <c r="P38" s="10"/>
      <c r="Q38" s="10"/>
      <c r="R38" s="10"/>
    </row>
    <row r="39" spans="1:18" s="87" customFormat="1" ht="20.399999999999999" customHeight="1" x14ac:dyDescent="0.2">
      <c r="A39" s="186" t="s">
        <v>159</v>
      </c>
      <c r="B39" s="201">
        <v>0</v>
      </c>
      <c r="C39" s="221">
        <v>0</v>
      </c>
      <c r="D39" s="221">
        <v>0</v>
      </c>
      <c r="E39" s="221">
        <v>0</v>
      </c>
      <c r="F39" s="200">
        <v>0</v>
      </c>
      <c r="G39" s="221">
        <v>0</v>
      </c>
      <c r="H39" s="221">
        <v>0</v>
      </c>
      <c r="I39" s="220">
        <v>0</v>
      </c>
      <c r="J39" s="15"/>
      <c r="K39" s="10"/>
      <c r="L39" s="10"/>
      <c r="M39" s="10"/>
      <c r="N39" s="10"/>
      <c r="O39" s="10"/>
      <c r="P39" s="10"/>
      <c r="Q39" s="10"/>
      <c r="R39" s="10"/>
    </row>
    <row r="40" spans="1:18" s="87" customFormat="1" ht="20.399999999999999" customHeight="1" x14ac:dyDescent="0.2">
      <c r="A40" s="186" t="s">
        <v>97</v>
      </c>
      <c r="B40" s="201">
        <v>0</v>
      </c>
      <c r="C40" s="221">
        <v>0</v>
      </c>
      <c r="D40" s="221">
        <v>0</v>
      </c>
      <c r="E40" s="221">
        <v>0</v>
      </c>
      <c r="F40" s="200">
        <v>0</v>
      </c>
      <c r="G40" s="221">
        <v>0</v>
      </c>
      <c r="H40" s="221">
        <v>0</v>
      </c>
      <c r="I40" s="220">
        <v>0</v>
      </c>
      <c r="J40" s="15"/>
      <c r="K40" s="10"/>
      <c r="L40" s="10"/>
      <c r="M40" s="10"/>
      <c r="N40" s="10"/>
      <c r="O40" s="10"/>
      <c r="P40" s="10"/>
      <c r="Q40" s="10"/>
      <c r="R40" s="10"/>
    </row>
    <row r="41" spans="1:18" s="87" customFormat="1" ht="20.399999999999999" customHeight="1" x14ac:dyDescent="0.2">
      <c r="A41" s="186" t="s">
        <v>102</v>
      </c>
      <c r="B41" s="201">
        <v>4142</v>
      </c>
      <c r="C41" s="221">
        <v>4103</v>
      </c>
      <c r="D41" s="221">
        <v>3873</v>
      </c>
      <c r="E41" s="221">
        <v>3873</v>
      </c>
      <c r="F41" s="200">
        <v>0</v>
      </c>
      <c r="G41" s="221">
        <v>0</v>
      </c>
      <c r="H41" s="221">
        <v>0</v>
      </c>
      <c r="I41" s="220">
        <v>0</v>
      </c>
      <c r="J41" s="15"/>
      <c r="K41" s="10"/>
      <c r="L41" s="10"/>
      <c r="M41" s="10"/>
      <c r="N41" s="10"/>
      <c r="O41" s="10"/>
      <c r="P41" s="10"/>
      <c r="Q41" s="10"/>
      <c r="R41" s="10"/>
    </row>
    <row r="42" spans="1:18" s="87" customFormat="1" ht="20.399999999999999" customHeight="1" x14ac:dyDescent="0.2">
      <c r="A42" s="186" t="s">
        <v>127</v>
      </c>
      <c r="B42" s="201">
        <v>0</v>
      </c>
      <c r="C42" s="221">
        <v>0</v>
      </c>
      <c r="D42" s="221">
        <v>0</v>
      </c>
      <c r="E42" s="221">
        <v>0</v>
      </c>
      <c r="F42" s="200">
        <v>0</v>
      </c>
      <c r="G42" s="221">
        <v>0</v>
      </c>
      <c r="H42" s="221">
        <v>0</v>
      </c>
      <c r="I42" s="220">
        <v>0</v>
      </c>
      <c r="J42" s="15"/>
      <c r="K42" s="10"/>
      <c r="L42" s="10"/>
      <c r="M42" s="10"/>
      <c r="N42" s="10"/>
      <c r="O42" s="10"/>
      <c r="P42" s="10"/>
      <c r="Q42" s="10"/>
      <c r="R42" s="10"/>
    </row>
    <row r="43" spans="1:18" s="87" customFormat="1" ht="20.399999999999999" customHeight="1" x14ac:dyDescent="0.2">
      <c r="A43" s="186" t="s">
        <v>109</v>
      </c>
      <c r="B43" s="201">
        <v>14</v>
      </c>
      <c r="C43" s="221">
        <v>6</v>
      </c>
      <c r="D43" s="221">
        <v>0</v>
      </c>
      <c r="E43" s="221">
        <v>0</v>
      </c>
      <c r="F43" s="200">
        <v>0</v>
      </c>
      <c r="G43" s="221">
        <v>0</v>
      </c>
      <c r="H43" s="221">
        <v>0</v>
      </c>
      <c r="I43" s="220">
        <v>0</v>
      </c>
      <c r="J43" s="15"/>
      <c r="K43" s="10"/>
      <c r="L43" s="10"/>
      <c r="M43" s="10"/>
      <c r="N43" s="10"/>
      <c r="O43" s="10"/>
      <c r="P43" s="10"/>
      <c r="Q43" s="10"/>
      <c r="R43" s="10"/>
    </row>
    <row r="44" spans="1:18" s="87" customFormat="1" ht="20.399999999999999" customHeight="1" x14ac:dyDescent="0.2">
      <c r="A44" s="186" t="s">
        <v>110</v>
      </c>
      <c r="B44" s="201">
        <v>0</v>
      </c>
      <c r="C44" s="221">
        <v>0</v>
      </c>
      <c r="D44" s="221">
        <v>0</v>
      </c>
      <c r="E44" s="221">
        <v>0</v>
      </c>
      <c r="F44" s="200">
        <v>0</v>
      </c>
      <c r="G44" s="221">
        <v>0</v>
      </c>
      <c r="H44" s="221">
        <v>0</v>
      </c>
      <c r="I44" s="220">
        <v>0</v>
      </c>
      <c r="J44" s="15"/>
      <c r="K44" s="10"/>
      <c r="L44" s="10"/>
      <c r="M44" s="10"/>
      <c r="N44" s="10"/>
      <c r="O44" s="10"/>
      <c r="P44" s="10"/>
      <c r="Q44" s="10"/>
      <c r="R44" s="10"/>
    </row>
    <row r="45" spans="1:18" s="87" customFormat="1" ht="20.399999999999999" customHeight="1" x14ac:dyDescent="0.2">
      <c r="A45" s="186" t="s">
        <v>107</v>
      </c>
      <c r="B45" s="201">
        <v>0</v>
      </c>
      <c r="C45" s="221">
        <v>0</v>
      </c>
      <c r="D45" s="221">
        <v>0</v>
      </c>
      <c r="E45" s="221">
        <v>0</v>
      </c>
      <c r="F45" s="200">
        <v>0</v>
      </c>
      <c r="G45" s="221">
        <v>0</v>
      </c>
      <c r="H45" s="221">
        <v>0</v>
      </c>
      <c r="I45" s="220">
        <v>0</v>
      </c>
      <c r="J45" s="15"/>
      <c r="K45" s="10"/>
      <c r="L45" s="10"/>
      <c r="M45" s="10"/>
      <c r="N45" s="10"/>
      <c r="O45" s="10"/>
      <c r="P45" s="10"/>
      <c r="Q45" s="10"/>
      <c r="R45" s="10"/>
    </row>
    <row r="46" spans="1:18" s="87" customFormat="1" ht="20.399999999999999" customHeight="1" x14ac:dyDescent="0.2">
      <c r="A46" s="186" t="s">
        <v>105</v>
      </c>
      <c r="B46" s="201">
        <v>70</v>
      </c>
      <c r="C46" s="221">
        <v>70</v>
      </c>
      <c r="D46" s="221">
        <v>70</v>
      </c>
      <c r="E46" s="221">
        <v>0</v>
      </c>
      <c r="F46" s="200">
        <v>0</v>
      </c>
      <c r="G46" s="221">
        <v>0</v>
      </c>
      <c r="H46" s="221">
        <v>0</v>
      </c>
      <c r="I46" s="220">
        <v>0</v>
      </c>
      <c r="J46" s="15"/>
      <c r="K46" s="10"/>
      <c r="L46" s="10"/>
      <c r="M46" s="10"/>
      <c r="N46" s="10"/>
      <c r="O46" s="10"/>
      <c r="P46" s="10"/>
      <c r="Q46" s="10"/>
      <c r="R46" s="10"/>
    </row>
    <row r="47" spans="1:18" s="87" customFormat="1" ht="20.399999999999999" customHeight="1" x14ac:dyDescent="0.2">
      <c r="A47" s="186" t="s">
        <v>106</v>
      </c>
      <c r="B47" s="201">
        <v>76</v>
      </c>
      <c r="C47" s="221">
        <v>62</v>
      </c>
      <c r="D47" s="221">
        <v>53</v>
      </c>
      <c r="E47" s="221">
        <v>17</v>
      </c>
      <c r="F47" s="200">
        <v>0</v>
      </c>
      <c r="G47" s="221">
        <v>0</v>
      </c>
      <c r="H47" s="221">
        <v>0</v>
      </c>
      <c r="I47" s="220">
        <v>0</v>
      </c>
      <c r="J47" s="15"/>
      <c r="K47" s="10"/>
      <c r="L47" s="10"/>
      <c r="M47" s="10"/>
      <c r="N47" s="10"/>
      <c r="O47" s="10"/>
      <c r="P47" s="10"/>
      <c r="Q47" s="10"/>
      <c r="R47" s="10"/>
    </row>
    <row r="48" spans="1:18" s="87" customFormat="1" ht="20.399999999999999" customHeight="1" x14ac:dyDescent="0.2">
      <c r="A48" s="186" t="s">
        <v>95</v>
      </c>
      <c r="B48" s="201">
        <v>0</v>
      </c>
      <c r="C48" s="221">
        <v>0</v>
      </c>
      <c r="D48" s="221">
        <v>0</v>
      </c>
      <c r="E48" s="221">
        <v>0</v>
      </c>
      <c r="F48" s="200">
        <v>0</v>
      </c>
      <c r="G48" s="221">
        <v>0</v>
      </c>
      <c r="H48" s="221">
        <v>0</v>
      </c>
      <c r="I48" s="220">
        <v>0</v>
      </c>
      <c r="J48" s="15"/>
      <c r="K48" s="10"/>
      <c r="L48" s="10"/>
      <c r="M48" s="10"/>
      <c r="N48" s="10"/>
      <c r="O48" s="10"/>
      <c r="P48" s="10"/>
      <c r="Q48" s="10"/>
      <c r="R48" s="10"/>
    </row>
    <row r="49" spans="1:18" s="87" customFormat="1" ht="20.399999999999999" customHeight="1" x14ac:dyDescent="0.2">
      <c r="A49" s="186" t="s">
        <v>108</v>
      </c>
      <c r="B49" s="201">
        <v>60</v>
      </c>
      <c r="C49" s="221">
        <v>60</v>
      </c>
      <c r="D49" s="221">
        <v>60</v>
      </c>
      <c r="E49" s="221">
        <v>0</v>
      </c>
      <c r="F49" s="200">
        <v>0</v>
      </c>
      <c r="G49" s="221">
        <v>0</v>
      </c>
      <c r="H49" s="221">
        <v>0</v>
      </c>
      <c r="I49" s="220">
        <v>0</v>
      </c>
      <c r="J49" s="15"/>
      <c r="K49" s="10"/>
      <c r="L49" s="10"/>
      <c r="M49" s="10"/>
      <c r="N49" s="10"/>
      <c r="O49" s="10"/>
      <c r="P49" s="10"/>
      <c r="Q49" s="10"/>
      <c r="R49" s="10"/>
    </row>
    <row r="50" spans="1:18" s="87" customFormat="1" ht="20.399999999999999" customHeight="1" x14ac:dyDescent="0.2">
      <c r="A50" s="186" t="s">
        <v>111</v>
      </c>
      <c r="B50" s="201">
        <v>7</v>
      </c>
      <c r="C50" s="221">
        <v>6</v>
      </c>
      <c r="D50" s="221">
        <v>2</v>
      </c>
      <c r="E50" s="221">
        <v>0</v>
      </c>
      <c r="F50" s="200">
        <v>0</v>
      </c>
      <c r="G50" s="221">
        <v>0</v>
      </c>
      <c r="H50" s="221">
        <v>0</v>
      </c>
      <c r="I50" s="220">
        <v>0</v>
      </c>
      <c r="J50" s="15"/>
      <c r="K50" s="10"/>
      <c r="L50" s="10"/>
      <c r="M50" s="10"/>
      <c r="N50" s="10"/>
      <c r="O50" s="10"/>
      <c r="P50" s="10"/>
      <c r="Q50" s="10"/>
      <c r="R50" s="10"/>
    </row>
    <row r="51" spans="1:18" s="87" customFormat="1" ht="20.399999999999999" customHeight="1" x14ac:dyDescent="0.2">
      <c r="A51" s="186" t="s">
        <v>100</v>
      </c>
      <c r="B51" s="201">
        <v>0</v>
      </c>
      <c r="C51" s="221">
        <v>0</v>
      </c>
      <c r="D51" s="221">
        <v>0</v>
      </c>
      <c r="E51" s="221">
        <v>0</v>
      </c>
      <c r="F51" s="200">
        <v>0</v>
      </c>
      <c r="G51" s="221">
        <v>0</v>
      </c>
      <c r="H51" s="221">
        <v>0</v>
      </c>
      <c r="I51" s="220">
        <v>0</v>
      </c>
      <c r="J51" s="15"/>
      <c r="K51" s="10"/>
      <c r="L51" s="10"/>
      <c r="M51" s="10"/>
      <c r="N51" s="10"/>
      <c r="O51" s="10"/>
      <c r="P51" s="10"/>
      <c r="Q51" s="10"/>
      <c r="R51" s="10"/>
    </row>
    <row r="52" spans="1:18" s="87" customFormat="1" ht="20.399999999999999" customHeight="1" x14ac:dyDescent="0.2">
      <c r="A52" s="186" t="s">
        <v>101</v>
      </c>
      <c r="B52" s="201">
        <v>0</v>
      </c>
      <c r="C52" s="221">
        <v>0</v>
      </c>
      <c r="D52" s="221">
        <v>0</v>
      </c>
      <c r="E52" s="221">
        <v>0</v>
      </c>
      <c r="F52" s="200">
        <v>0</v>
      </c>
      <c r="G52" s="221">
        <v>0</v>
      </c>
      <c r="H52" s="221">
        <v>0</v>
      </c>
      <c r="I52" s="220">
        <v>0</v>
      </c>
      <c r="J52" s="15"/>
      <c r="K52" s="10"/>
      <c r="L52" s="10"/>
      <c r="M52" s="10"/>
      <c r="N52" s="10"/>
      <c r="O52" s="10"/>
      <c r="P52" s="10"/>
      <c r="Q52" s="10"/>
      <c r="R52" s="10"/>
    </row>
    <row r="53" spans="1:18" s="87" customFormat="1" ht="20.399999999999999" customHeight="1" x14ac:dyDescent="0.2">
      <c r="A53" s="186" t="s">
        <v>104</v>
      </c>
      <c r="B53" s="201">
        <v>0</v>
      </c>
      <c r="C53" s="221">
        <v>0</v>
      </c>
      <c r="D53" s="221">
        <v>0</v>
      </c>
      <c r="E53" s="221">
        <v>0</v>
      </c>
      <c r="F53" s="200">
        <v>0</v>
      </c>
      <c r="G53" s="221">
        <v>0</v>
      </c>
      <c r="H53" s="221">
        <v>0</v>
      </c>
      <c r="I53" s="220">
        <v>0</v>
      </c>
      <c r="J53" s="15"/>
      <c r="K53" s="10"/>
      <c r="L53" s="10"/>
      <c r="M53" s="10"/>
      <c r="N53" s="10"/>
      <c r="O53" s="10"/>
      <c r="P53" s="10"/>
      <c r="Q53" s="10"/>
      <c r="R53" s="10"/>
    </row>
    <row r="54" spans="1:18" s="87" customFormat="1" ht="20.399999999999999" customHeight="1" x14ac:dyDescent="0.2">
      <c r="A54" s="330" t="s">
        <v>90</v>
      </c>
      <c r="B54" s="201">
        <v>7</v>
      </c>
      <c r="C54" s="221">
        <v>2</v>
      </c>
      <c r="D54" s="221">
        <v>1</v>
      </c>
      <c r="E54" s="221">
        <v>0</v>
      </c>
      <c r="F54" s="200">
        <v>0</v>
      </c>
      <c r="G54" s="221">
        <v>0</v>
      </c>
      <c r="H54" s="221">
        <v>0</v>
      </c>
      <c r="I54" s="220">
        <v>0</v>
      </c>
      <c r="J54" s="15"/>
      <c r="K54" s="10"/>
      <c r="L54" s="10"/>
      <c r="M54" s="10"/>
      <c r="N54" s="10"/>
      <c r="O54" s="10"/>
      <c r="P54" s="10"/>
      <c r="Q54" s="10"/>
      <c r="R54" s="10"/>
    </row>
    <row r="55" spans="1:18" s="87" customFormat="1" ht="20.399999999999999" customHeight="1" x14ac:dyDescent="0.2">
      <c r="A55" s="330" t="s">
        <v>89</v>
      </c>
      <c r="B55" s="201">
        <v>2</v>
      </c>
      <c r="C55" s="221">
        <v>2</v>
      </c>
      <c r="D55" s="221">
        <v>0</v>
      </c>
      <c r="E55" s="221">
        <v>0</v>
      </c>
      <c r="F55" s="200">
        <v>0</v>
      </c>
      <c r="G55" s="221">
        <v>0</v>
      </c>
      <c r="H55" s="221">
        <v>0</v>
      </c>
      <c r="I55" s="220">
        <v>0</v>
      </c>
      <c r="J55" s="15"/>
      <c r="K55" s="10"/>
      <c r="L55" s="10"/>
      <c r="M55" s="10"/>
      <c r="N55" s="10"/>
      <c r="O55" s="10"/>
      <c r="P55" s="10"/>
      <c r="Q55" s="10"/>
      <c r="R55" s="10"/>
    </row>
    <row r="56" spans="1:18" s="87" customFormat="1" ht="20.399999999999999" customHeight="1" x14ac:dyDescent="0.2">
      <c r="A56" s="330" t="s">
        <v>142</v>
      </c>
      <c r="B56" s="201">
        <v>4</v>
      </c>
      <c r="C56" s="221">
        <v>4</v>
      </c>
      <c r="D56" s="221">
        <v>2</v>
      </c>
      <c r="E56" s="221">
        <v>0</v>
      </c>
      <c r="F56" s="200">
        <v>0</v>
      </c>
      <c r="G56" s="221">
        <v>0</v>
      </c>
      <c r="H56" s="221">
        <v>0</v>
      </c>
      <c r="I56" s="220">
        <v>0</v>
      </c>
      <c r="J56" s="15"/>
      <c r="K56" s="10"/>
      <c r="L56" s="10"/>
      <c r="M56" s="10"/>
      <c r="N56" s="10"/>
      <c r="O56" s="10"/>
      <c r="P56" s="10"/>
      <c r="Q56" s="10"/>
      <c r="R56" s="10"/>
    </row>
    <row r="57" spans="1:18" s="87" customFormat="1" ht="20.399999999999999" customHeight="1" x14ac:dyDescent="0.2">
      <c r="A57" s="186" t="s">
        <v>99</v>
      </c>
      <c r="B57" s="201">
        <v>0</v>
      </c>
      <c r="C57" s="221">
        <v>0</v>
      </c>
      <c r="D57" s="221">
        <v>0</v>
      </c>
      <c r="E57" s="221">
        <v>0</v>
      </c>
      <c r="F57" s="200">
        <v>0</v>
      </c>
      <c r="G57" s="221">
        <v>0</v>
      </c>
      <c r="H57" s="221">
        <v>0</v>
      </c>
      <c r="I57" s="220">
        <v>0</v>
      </c>
      <c r="J57" s="15"/>
      <c r="K57" s="10"/>
      <c r="L57" s="10"/>
      <c r="M57" s="10"/>
      <c r="N57" s="10"/>
      <c r="O57" s="10"/>
      <c r="P57" s="10"/>
      <c r="Q57" s="10"/>
      <c r="R57" s="10"/>
    </row>
    <row r="58" spans="1:18" s="87" customFormat="1" ht="20.399999999999999" customHeight="1" x14ac:dyDescent="0.2">
      <c r="A58" s="186" t="s">
        <v>158</v>
      </c>
      <c r="B58" s="201">
        <v>0</v>
      </c>
      <c r="C58" s="221">
        <v>0</v>
      </c>
      <c r="D58" s="221">
        <v>0</v>
      </c>
      <c r="E58" s="221">
        <v>0</v>
      </c>
      <c r="F58" s="200">
        <v>0</v>
      </c>
      <c r="G58" s="221">
        <v>0</v>
      </c>
      <c r="H58" s="221">
        <v>0</v>
      </c>
      <c r="I58" s="220">
        <v>0</v>
      </c>
      <c r="J58" s="15"/>
      <c r="K58" s="10"/>
      <c r="L58" s="10"/>
      <c r="M58" s="10"/>
      <c r="N58" s="10"/>
      <c r="O58" s="10"/>
      <c r="P58" s="10"/>
      <c r="Q58" s="10"/>
      <c r="R58" s="10"/>
    </row>
    <row r="59" spans="1:18" s="87" customFormat="1" ht="20.399999999999999" customHeight="1" thickBot="1" x14ac:dyDescent="0.25">
      <c r="A59" s="332" t="s">
        <v>91</v>
      </c>
      <c r="B59" s="333">
        <v>0</v>
      </c>
      <c r="C59" s="334">
        <v>0</v>
      </c>
      <c r="D59" s="334">
        <v>0</v>
      </c>
      <c r="E59" s="334">
        <v>0</v>
      </c>
      <c r="F59" s="335">
        <v>0</v>
      </c>
      <c r="G59" s="334">
        <v>0</v>
      </c>
      <c r="H59" s="334">
        <v>0</v>
      </c>
      <c r="I59" s="336">
        <v>0</v>
      </c>
      <c r="J59" s="15"/>
      <c r="K59" s="10"/>
      <c r="L59" s="10"/>
      <c r="M59" s="10"/>
      <c r="N59" s="10"/>
      <c r="O59" s="10"/>
      <c r="P59" s="10"/>
      <c r="Q59" s="10"/>
      <c r="R59" s="10"/>
    </row>
    <row r="60" spans="1:18" s="87" customFormat="1" ht="22" customHeight="1" thickTop="1" thickBot="1" x14ac:dyDescent="0.25">
      <c r="A60" s="187" t="s">
        <v>2</v>
      </c>
      <c r="B60" s="202">
        <f>SUM(B11:B59)</f>
        <v>4673</v>
      </c>
      <c r="C60" s="222">
        <f t="shared" ref="C60:I60" si="0">SUM(C11:C59)</f>
        <v>4570</v>
      </c>
      <c r="D60" s="222">
        <f t="shared" si="0"/>
        <v>4207</v>
      </c>
      <c r="E60" s="222">
        <f t="shared" si="0"/>
        <v>3961</v>
      </c>
      <c r="F60" s="222">
        <f t="shared" si="0"/>
        <v>0</v>
      </c>
      <c r="G60" s="222">
        <f t="shared" si="0"/>
        <v>0</v>
      </c>
      <c r="H60" s="222">
        <f t="shared" si="0"/>
        <v>0</v>
      </c>
      <c r="I60" s="268">
        <f t="shared" si="0"/>
        <v>0</v>
      </c>
      <c r="J60" s="15"/>
      <c r="K60" s="10"/>
      <c r="L60" s="10"/>
      <c r="M60" s="10"/>
      <c r="N60" s="10"/>
      <c r="O60" s="10"/>
      <c r="P60" s="10"/>
      <c r="Q60" s="10"/>
      <c r="R60" s="10"/>
    </row>
    <row r="61" spans="1:18" s="9" customFormat="1" ht="14" customHeight="1" x14ac:dyDescent="0.2">
      <c r="A61" s="493" t="s">
        <v>245</v>
      </c>
      <c r="B61" s="493"/>
      <c r="C61" s="493"/>
      <c r="D61" s="493"/>
      <c r="E61" s="493"/>
      <c r="F61" s="493"/>
      <c r="G61" s="493"/>
      <c r="H61" s="493"/>
      <c r="I61" s="493"/>
      <c r="K61" s="10"/>
      <c r="L61" s="10"/>
      <c r="M61" s="10"/>
      <c r="N61" s="10"/>
      <c r="O61" s="10"/>
      <c r="P61" s="10"/>
      <c r="Q61" s="10"/>
      <c r="R61" s="10"/>
    </row>
    <row r="62" spans="1:18" s="9" customFormat="1" ht="14" customHeight="1" x14ac:dyDescent="0.2">
      <c r="A62" s="493"/>
      <c r="B62" s="493"/>
      <c r="C62" s="493"/>
      <c r="D62" s="493"/>
      <c r="E62" s="493"/>
      <c r="F62" s="493"/>
      <c r="G62" s="493"/>
      <c r="H62" s="493"/>
      <c r="I62" s="493"/>
      <c r="K62" s="10"/>
      <c r="L62" s="10"/>
      <c r="M62" s="10"/>
      <c r="N62" s="10"/>
      <c r="O62" s="10"/>
      <c r="P62" s="10"/>
      <c r="Q62" s="10"/>
      <c r="R62" s="10"/>
    </row>
    <row r="63" spans="1:18" s="9" customFormat="1" ht="21" customHeight="1" x14ac:dyDescent="0.2">
      <c r="A63" s="12"/>
      <c r="B63" s="68"/>
      <c r="C63" s="68"/>
      <c r="D63" s="68"/>
      <c r="E63" s="68"/>
      <c r="F63" s="68"/>
      <c r="G63" s="68"/>
      <c r="H63" s="68"/>
      <c r="I63" s="68"/>
      <c r="K63" s="10"/>
      <c r="L63" s="10"/>
      <c r="M63" s="10"/>
      <c r="N63" s="10"/>
      <c r="O63" s="10"/>
      <c r="P63" s="10"/>
      <c r="Q63" s="10"/>
      <c r="R63" s="10"/>
    </row>
    <row r="64" spans="1:18" s="9" customFormat="1" ht="21" customHeight="1" x14ac:dyDescent="0.2">
      <c r="A64" s="12"/>
      <c r="B64" s="68"/>
      <c r="C64" s="68"/>
      <c r="D64" s="68"/>
      <c r="E64" s="68"/>
      <c r="F64" s="68"/>
      <c r="G64" s="68"/>
      <c r="H64" s="68"/>
      <c r="I64" s="68"/>
      <c r="K64" s="10"/>
      <c r="L64" s="10"/>
      <c r="M64" s="10"/>
      <c r="N64" s="10"/>
      <c r="O64" s="10"/>
      <c r="P64" s="10"/>
      <c r="Q64" s="10"/>
      <c r="R64" s="10"/>
    </row>
    <row r="65" spans="1:17" ht="16.5" customHeight="1" x14ac:dyDescent="0.2">
      <c r="A65" s="55"/>
      <c r="B65" s="55"/>
      <c r="C65" s="55"/>
      <c r="D65" s="55"/>
      <c r="E65" s="51"/>
      <c r="F65" s="55"/>
      <c r="G65" s="55"/>
      <c r="H65" s="55"/>
      <c r="I65" s="55"/>
      <c r="J65" s="55"/>
      <c r="K65" s="71"/>
      <c r="L65" s="71"/>
      <c r="M65" s="55"/>
      <c r="N65" s="55"/>
      <c r="O65" s="55"/>
      <c r="P65" s="55"/>
      <c r="Q65" s="55"/>
    </row>
    <row r="66" spans="1:17" ht="21" customHeight="1" x14ac:dyDescent="0.2">
      <c r="A66" s="55"/>
      <c r="B66" s="55"/>
      <c r="C66" s="55"/>
      <c r="D66" s="55"/>
      <c r="E66" s="55"/>
      <c r="F66" s="55"/>
      <c r="G66" s="55"/>
      <c r="H66" s="55"/>
      <c r="I66" s="55"/>
      <c r="J66" s="55"/>
      <c r="K66" s="71"/>
      <c r="L66" s="71"/>
      <c r="M66" s="55"/>
      <c r="N66" s="55"/>
      <c r="O66" s="55"/>
      <c r="P66" s="55"/>
      <c r="Q66" s="55"/>
    </row>
    <row r="67" spans="1:17" x14ac:dyDescent="0.2">
      <c r="K67" s="70"/>
      <c r="L67" s="70"/>
    </row>
    <row r="68" spans="1:17" x14ac:dyDescent="0.2">
      <c r="K68" s="70"/>
      <c r="L68" s="70"/>
    </row>
    <row r="69" spans="1:17" x14ac:dyDescent="0.2">
      <c r="K69" s="70"/>
      <c r="L69" s="70"/>
    </row>
    <row r="70" spans="1:17" x14ac:dyDescent="0.2">
      <c r="K70" s="70"/>
      <c r="L70" s="70"/>
    </row>
    <row r="71" spans="1:17" x14ac:dyDescent="0.2">
      <c r="K71" s="70"/>
      <c r="L71" s="70"/>
    </row>
    <row r="72" spans="1:17" x14ac:dyDescent="0.2">
      <c r="K72" s="70"/>
      <c r="L72" s="70"/>
    </row>
    <row r="73" spans="1:17" x14ac:dyDescent="0.2">
      <c r="K73" s="70"/>
      <c r="L73" s="70"/>
    </row>
    <row r="74" spans="1:17" x14ac:dyDescent="0.2">
      <c r="K74" s="70"/>
      <c r="L74" s="70"/>
    </row>
    <row r="75" spans="1:17" x14ac:dyDescent="0.2">
      <c r="K75" s="70"/>
      <c r="L75" s="70"/>
    </row>
    <row r="76" spans="1:17" x14ac:dyDescent="0.2">
      <c r="K76" s="70"/>
      <c r="L76" s="70"/>
    </row>
    <row r="77" spans="1:17" x14ac:dyDescent="0.2">
      <c r="K77" s="70"/>
      <c r="L77" s="70"/>
    </row>
    <row r="78" spans="1:17" x14ac:dyDescent="0.2">
      <c r="K78" s="70"/>
      <c r="L78" s="70"/>
    </row>
    <row r="79" spans="1:17" x14ac:dyDescent="0.2">
      <c r="K79" s="70"/>
      <c r="L79" s="70"/>
    </row>
    <row r="80" spans="1:17" x14ac:dyDescent="0.2">
      <c r="K80" s="70"/>
      <c r="L80" s="70"/>
    </row>
    <row r="81" spans="11:12" x14ac:dyDescent="0.2">
      <c r="K81" s="70"/>
      <c r="L81" s="70"/>
    </row>
    <row r="82" spans="11:12" x14ac:dyDescent="0.2">
      <c r="K82" s="70"/>
      <c r="L82" s="70"/>
    </row>
    <row r="83" spans="11:12" x14ac:dyDescent="0.2">
      <c r="K83" s="70"/>
      <c r="L83" s="70"/>
    </row>
    <row r="84" spans="11:12" x14ac:dyDescent="0.2">
      <c r="K84" s="70"/>
      <c r="L84" s="70"/>
    </row>
    <row r="85" spans="11:12" x14ac:dyDescent="0.2">
      <c r="K85" s="70"/>
      <c r="L85" s="70"/>
    </row>
    <row r="86" spans="11:12" x14ac:dyDescent="0.2">
      <c r="K86" s="70"/>
      <c r="L86" s="70"/>
    </row>
    <row r="87" spans="11:12" x14ac:dyDescent="0.2">
      <c r="K87" s="70"/>
      <c r="L87" s="70"/>
    </row>
    <row r="88" spans="11:12" x14ac:dyDescent="0.2">
      <c r="K88" s="70"/>
      <c r="L88" s="70"/>
    </row>
    <row r="89" spans="11:12" x14ac:dyDescent="0.2">
      <c r="K89" s="70"/>
      <c r="L89" s="70"/>
    </row>
    <row r="90" spans="11:12" x14ac:dyDescent="0.2">
      <c r="K90" s="70"/>
      <c r="L90" s="70"/>
    </row>
    <row r="91" spans="11:12" x14ac:dyDescent="0.2">
      <c r="K91" s="70"/>
      <c r="L91" s="70"/>
    </row>
    <row r="92" spans="11:12" x14ac:dyDescent="0.2">
      <c r="K92" s="70"/>
      <c r="L92" s="70"/>
    </row>
    <row r="93" spans="11:12" x14ac:dyDescent="0.2">
      <c r="K93" s="70"/>
      <c r="L93" s="70"/>
    </row>
    <row r="94" spans="11:12" x14ac:dyDescent="0.2">
      <c r="K94" s="70"/>
      <c r="L94" s="70"/>
    </row>
    <row r="95" spans="11:12" x14ac:dyDescent="0.2">
      <c r="K95" s="70"/>
      <c r="L95" s="70"/>
    </row>
  </sheetData>
  <mergeCells count="8">
    <mergeCell ref="A2:I2"/>
    <mergeCell ref="B5:I5"/>
    <mergeCell ref="A61:I62"/>
    <mergeCell ref="B6:E6"/>
    <mergeCell ref="F6:I6"/>
    <mergeCell ref="B7:E7"/>
    <mergeCell ref="F7:I7"/>
    <mergeCell ref="A5:A10"/>
  </mergeCells>
  <phoneticPr fontId="3"/>
  <printOptions horizontalCentered="1"/>
  <pageMargins left="0.39370078740157483" right="0.39370078740157483" top="0.59055118110236227" bottom="0.39370078740157483" header="0.51181102362204722" footer="0.51181102362204722"/>
  <pageSetup paperSize="9" scale="6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K61"/>
  <sheetViews>
    <sheetView view="pageBreakPreview" zoomScale="70" zoomScaleNormal="60" zoomScaleSheetLayoutView="70" workbookViewId="0">
      <pane xSplit="1" ySplit="7" topLeftCell="B8" activePane="bottomRight" state="frozen"/>
      <selection activeCell="E23" sqref="E23"/>
      <selection pane="topRight" activeCell="E23" sqref="E23"/>
      <selection pane="bottomLeft" activeCell="E23" sqref="E23"/>
      <selection pane="bottomRight" sqref="A1:K1"/>
    </sheetView>
  </sheetViews>
  <sheetFormatPr defaultColWidth="9" defaultRowHeight="13" x14ac:dyDescent="0.2"/>
  <cols>
    <col min="1" max="1" width="32.08984375" style="52" customWidth="1"/>
    <col min="2" max="11" width="12.6328125" style="52" customWidth="1"/>
    <col min="12" max="12" width="5.6328125" style="52" customWidth="1"/>
    <col min="13" max="16384" width="9" style="52"/>
  </cols>
  <sheetData>
    <row r="1" spans="1:11" s="7" customFormat="1" ht="23.25" customHeight="1" x14ac:dyDescent="0.3">
      <c r="A1" s="486" t="s">
        <v>187</v>
      </c>
      <c r="B1" s="486"/>
      <c r="C1" s="486"/>
      <c r="D1" s="486"/>
      <c r="E1" s="486"/>
      <c r="F1" s="486"/>
      <c r="G1" s="486"/>
      <c r="H1" s="486"/>
      <c r="I1" s="486"/>
      <c r="J1" s="486"/>
      <c r="K1" s="486"/>
    </row>
    <row r="2" spans="1:11" s="247" customFormat="1" ht="23.25" customHeight="1" x14ac:dyDescent="0.2">
      <c r="B2" s="255"/>
      <c r="C2" s="255"/>
      <c r="D2" s="255"/>
      <c r="E2" s="255"/>
      <c r="F2" s="255"/>
      <c r="G2" s="255"/>
      <c r="H2" s="255"/>
      <c r="I2" s="255"/>
      <c r="J2" s="255"/>
      <c r="K2" s="255"/>
    </row>
    <row r="3" spans="1:11" s="8" customFormat="1" ht="21.75" customHeight="1" thickBot="1" x14ac:dyDescent="0.25">
      <c r="B3" s="18"/>
      <c r="H3" s="18"/>
      <c r="K3" s="63" t="s">
        <v>5</v>
      </c>
    </row>
    <row r="4" spans="1:11" s="9" customFormat="1" ht="29.25" customHeight="1" x14ac:dyDescent="0.2">
      <c r="A4" s="540" t="s">
        <v>1</v>
      </c>
      <c r="B4" s="519" t="s">
        <v>181</v>
      </c>
      <c r="C4" s="520"/>
      <c r="D4" s="520"/>
      <c r="E4" s="520"/>
      <c r="F4" s="520"/>
      <c r="G4" s="520"/>
      <c r="H4" s="520"/>
      <c r="I4" s="520"/>
      <c r="J4" s="520"/>
      <c r="K4" s="521"/>
    </row>
    <row r="5" spans="1:11" s="9" customFormat="1" ht="26.25" customHeight="1" x14ac:dyDescent="0.2">
      <c r="A5" s="541"/>
      <c r="B5" s="543"/>
      <c r="C5" s="535" t="s">
        <v>52</v>
      </c>
      <c r="D5" s="535"/>
      <c r="E5" s="535"/>
      <c r="F5" s="535"/>
      <c r="G5" s="535"/>
      <c r="H5" s="535"/>
      <c r="I5" s="535"/>
      <c r="J5" s="535"/>
      <c r="K5" s="546"/>
    </row>
    <row r="6" spans="1:11" s="9" customFormat="1" ht="28.5" customHeight="1" x14ac:dyDescent="0.2">
      <c r="A6" s="541"/>
      <c r="B6" s="543"/>
      <c r="C6" s="535" t="s">
        <v>190</v>
      </c>
      <c r="D6" s="535"/>
      <c r="E6" s="535"/>
      <c r="F6" s="535"/>
      <c r="G6" s="536" t="s">
        <v>191</v>
      </c>
      <c r="H6" s="537"/>
      <c r="I6" s="535" t="s">
        <v>19</v>
      </c>
      <c r="J6" s="537" t="s">
        <v>59</v>
      </c>
      <c r="K6" s="546" t="s">
        <v>11</v>
      </c>
    </row>
    <row r="7" spans="1:11" s="9" customFormat="1" ht="39" customHeight="1" thickBot="1" x14ac:dyDescent="0.25">
      <c r="A7" s="542"/>
      <c r="B7" s="544"/>
      <c r="C7" s="183" t="s">
        <v>16</v>
      </c>
      <c r="D7" s="183" t="s">
        <v>17</v>
      </c>
      <c r="E7" s="409" t="s">
        <v>14</v>
      </c>
      <c r="F7" s="19" t="s">
        <v>18</v>
      </c>
      <c r="G7" s="184" t="s">
        <v>42</v>
      </c>
      <c r="H7" s="183" t="s">
        <v>43</v>
      </c>
      <c r="I7" s="538"/>
      <c r="J7" s="539"/>
      <c r="K7" s="547"/>
    </row>
    <row r="8" spans="1:11" s="87" customFormat="1" ht="22" customHeight="1" x14ac:dyDescent="0.2">
      <c r="A8" s="327" t="s">
        <v>103</v>
      </c>
      <c r="B8" s="337">
        <v>159</v>
      </c>
      <c r="C8" s="340">
        <v>19</v>
      </c>
      <c r="D8" s="340">
        <v>23</v>
      </c>
      <c r="E8" s="340">
        <v>1</v>
      </c>
      <c r="F8" s="340">
        <v>2</v>
      </c>
      <c r="G8" s="340">
        <v>0</v>
      </c>
      <c r="H8" s="340">
        <v>31</v>
      </c>
      <c r="I8" s="340">
        <v>94</v>
      </c>
      <c r="J8" s="340">
        <v>0</v>
      </c>
      <c r="K8" s="341">
        <v>11</v>
      </c>
    </row>
    <row r="9" spans="1:11" s="87" customFormat="1" ht="22" customHeight="1" x14ac:dyDescent="0.2">
      <c r="A9" s="186" t="s">
        <v>96</v>
      </c>
      <c r="B9" s="337">
        <v>1</v>
      </c>
      <c r="C9" s="338">
        <v>0</v>
      </c>
      <c r="D9" s="338">
        <v>1</v>
      </c>
      <c r="E9" s="338">
        <v>0</v>
      </c>
      <c r="F9" s="338">
        <v>0</v>
      </c>
      <c r="G9" s="338">
        <v>0</v>
      </c>
      <c r="H9" s="338">
        <v>0</v>
      </c>
      <c r="I9" s="338">
        <v>0</v>
      </c>
      <c r="J9" s="338">
        <v>0</v>
      </c>
      <c r="K9" s="339">
        <v>0</v>
      </c>
    </row>
    <row r="10" spans="1:11" s="87" customFormat="1" ht="22" customHeight="1" x14ac:dyDescent="0.2">
      <c r="A10" s="330" t="s">
        <v>141</v>
      </c>
      <c r="B10" s="337">
        <v>0</v>
      </c>
      <c r="C10" s="338">
        <v>0</v>
      </c>
      <c r="D10" s="338">
        <v>0</v>
      </c>
      <c r="E10" s="338">
        <v>0</v>
      </c>
      <c r="F10" s="338">
        <v>0</v>
      </c>
      <c r="G10" s="338">
        <v>0</v>
      </c>
      <c r="H10" s="338">
        <v>0</v>
      </c>
      <c r="I10" s="338">
        <v>0</v>
      </c>
      <c r="J10" s="338">
        <v>0</v>
      </c>
      <c r="K10" s="339">
        <v>0</v>
      </c>
    </row>
    <row r="11" spans="1:11" s="87" customFormat="1" ht="22" customHeight="1" x14ac:dyDescent="0.2">
      <c r="A11" s="331" t="s">
        <v>173</v>
      </c>
      <c r="B11" s="337">
        <v>0</v>
      </c>
      <c r="C11" s="338">
        <v>0</v>
      </c>
      <c r="D11" s="338">
        <v>0</v>
      </c>
      <c r="E11" s="338">
        <v>0</v>
      </c>
      <c r="F11" s="338">
        <v>0</v>
      </c>
      <c r="G11" s="338">
        <v>0</v>
      </c>
      <c r="H11" s="338">
        <v>0</v>
      </c>
      <c r="I11" s="338">
        <v>0</v>
      </c>
      <c r="J11" s="338">
        <v>0</v>
      </c>
      <c r="K11" s="339">
        <v>0</v>
      </c>
    </row>
    <row r="12" spans="1:11" s="87" customFormat="1" ht="22" customHeight="1" x14ac:dyDescent="0.2">
      <c r="A12" s="186" t="s">
        <v>94</v>
      </c>
      <c r="B12" s="337">
        <v>2</v>
      </c>
      <c r="C12" s="338">
        <v>1</v>
      </c>
      <c r="D12" s="338">
        <v>0</v>
      </c>
      <c r="E12" s="338">
        <v>1</v>
      </c>
      <c r="F12" s="338">
        <v>0</v>
      </c>
      <c r="G12" s="338">
        <v>0</v>
      </c>
      <c r="H12" s="338">
        <v>0</v>
      </c>
      <c r="I12" s="338">
        <v>0</v>
      </c>
      <c r="J12" s="338">
        <v>0</v>
      </c>
      <c r="K12" s="339">
        <v>0</v>
      </c>
    </row>
    <row r="13" spans="1:11" s="87" customFormat="1" ht="22" customHeight="1" x14ac:dyDescent="0.2">
      <c r="A13" s="186" t="s">
        <v>126</v>
      </c>
      <c r="B13" s="337">
        <v>22</v>
      </c>
      <c r="C13" s="338">
        <v>6</v>
      </c>
      <c r="D13" s="338">
        <v>15</v>
      </c>
      <c r="E13" s="338">
        <v>0</v>
      </c>
      <c r="F13" s="338">
        <v>1</v>
      </c>
      <c r="G13" s="338">
        <v>0</v>
      </c>
      <c r="H13" s="338">
        <v>0</v>
      </c>
      <c r="I13" s="338">
        <v>0</v>
      </c>
      <c r="J13" s="338">
        <v>0</v>
      </c>
      <c r="K13" s="339">
        <v>0</v>
      </c>
    </row>
    <row r="14" spans="1:11" s="87" customFormat="1" ht="22" customHeight="1" x14ac:dyDescent="0.2">
      <c r="A14" s="186" t="s">
        <v>125</v>
      </c>
      <c r="B14" s="337">
        <v>0</v>
      </c>
      <c r="C14" s="338">
        <v>0</v>
      </c>
      <c r="D14" s="338">
        <v>0</v>
      </c>
      <c r="E14" s="338">
        <v>0</v>
      </c>
      <c r="F14" s="338">
        <v>0</v>
      </c>
      <c r="G14" s="338">
        <v>0</v>
      </c>
      <c r="H14" s="338">
        <v>0</v>
      </c>
      <c r="I14" s="338">
        <v>0</v>
      </c>
      <c r="J14" s="338">
        <v>0</v>
      </c>
      <c r="K14" s="339">
        <v>0</v>
      </c>
    </row>
    <row r="15" spans="1:11" s="87" customFormat="1" ht="22" customHeight="1" x14ac:dyDescent="0.2">
      <c r="A15" s="330" t="s">
        <v>124</v>
      </c>
      <c r="B15" s="337">
        <v>4</v>
      </c>
      <c r="C15" s="338">
        <v>4</v>
      </c>
      <c r="D15" s="338">
        <v>0</v>
      </c>
      <c r="E15" s="338">
        <v>0</v>
      </c>
      <c r="F15" s="338">
        <v>0</v>
      </c>
      <c r="G15" s="338">
        <v>0</v>
      </c>
      <c r="H15" s="338">
        <v>0</v>
      </c>
      <c r="I15" s="338">
        <v>0</v>
      </c>
      <c r="J15" s="338">
        <v>0</v>
      </c>
      <c r="K15" s="339">
        <v>0</v>
      </c>
    </row>
    <row r="16" spans="1:11" s="87" customFormat="1" ht="22" customHeight="1" x14ac:dyDescent="0.2">
      <c r="A16" s="330" t="s">
        <v>123</v>
      </c>
      <c r="B16" s="337">
        <v>0</v>
      </c>
      <c r="C16" s="338">
        <v>0</v>
      </c>
      <c r="D16" s="338">
        <v>0</v>
      </c>
      <c r="E16" s="338">
        <v>0</v>
      </c>
      <c r="F16" s="338">
        <v>0</v>
      </c>
      <c r="G16" s="338">
        <v>0</v>
      </c>
      <c r="H16" s="338">
        <v>0</v>
      </c>
      <c r="I16" s="338">
        <v>0</v>
      </c>
      <c r="J16" s="338">
        <v>0</v>
      </c>
      <c r="K16" s="339">
        <v>0</v>
      </c>
    </row>
    <row r="17" spans="1:11" s="87" customFormat="1" ht="22" customHeight="1" x14ac:dyDescent="0.2">
      <c r="A17" s="186" t="s">
        <v>122</v>
      </c>
      <c r="B17" s="337">
        <v>18</v>
      </c>
      <c r="C17" s="338">
        <v>15</v>
      </c>
      <c r="D17" s="338">
        <v>2</v>
      </c>
      <c r="E17" s="338">
        <v>1</v>
      </c>
      <c r="F17" s="338">
        <v>0</v>
      </c>
      <c r="G17" s="338">
        <v>0</v>
      </c>
      <c r="H17" s="338">
        <v>0</v>
      </c>
      <c r="I17" s="338">
        <v>0</v>
      </c>
      <c r="J17" s="338">
        <v>0</v>
      </c>
      <c r="K17" s="339">
        <v>0</v>
      </c>
    </row>
    <row r="18" spans="1:11" s="87" customFormat="1" ht="22" customHeight="1" x14ac:dyDescent="0.2">
      <c r="A18" s="186" t="s">
        <v>226</v>
      </c>
      <c r="B18" s="337">
        <v>0</v>
      </c>
      <c r="C18" s="338">
        <v>0</v>
      </c>
      <c r="D18" s="338">
        <v>0</v>
      </c>
      <c r="E18" s="338">
        <v>0</v>
      </c>
      <c r="F18" s="338">
        <v>0</v>
      </c>
      <c r="G18" s="338">
        <v>0</v>
      </c>
      <c r="H18" s="338">
        <v>0</v>
      </c>
      <c r="I18" s="338">
        <v>0</v>
      </c>
      <c r="J18" s="338">
        <v>0</v>
      </c>
      <c r="K18" s="339">
        <v>0</v>
      </c>
    </row>
    <row r="19" spans="1:11" s="87" customFormat="1" ht="22" customHeight="1" x14ac:dyDescent="0.2">
      <c r="A19" s="186" t="s">
        <v>161</v>
      </c>
      <c r="B19" s="337">
        <v>1</v>
      </c>
      <c r="C19" s="338">
        <v>1</v>
      </c>
      <c r="D19" s="338">
        <v>0</v>
      </c>
      <c r="E19" s="338">
        <v>0</v>
      </c>
      <c r="F19" s="338">
        <v>0</v>
      </c>
      <c r="G19" s="338">
        <v>0</v>
      </c>
      <c r="H19" s="338">
        <v>1</v>
      </c>
      <c r="I19" s="338">
        <v>0</v>
      </c>
      <c r="J19" s="338">
        <v>0</v>
      </c>
      <c r="K19" s="339">
        <v>0</v>
      </c>
    </row>
    <row r="20" spans="1:11" s="87" customFormat="1" ht="22" customHeight="1" x14ac:dyDescent="0.2">
      <c r="A20" s="186" t="s">
        <v>149</v>
      </c>
      <c r="B20" s="337">
        <v>7</v>
      </c>
      <c r="C20" s="338">
        <v>5</v>
      </c>
      <c r="D20" s="338">
        <v>0</v>
      </c>
      <c r="E20" s="338">
        <v>2</v>
      </c>
      <c r="F20" s="338">
        <v>0</v>
      </c>
      <c r="G20" s="338">
        <v>0</v>
      </c>
      <c r="H20" s="338">
        <v>0</v>
      </c>
      <c r="I20" s="338">
        <v>0</v>
      </c>
      <c r="J20" s="338">
        <v>0</v>
      </c>
      <c r="K20" s="339">
        <v>0</v>
      </c>
    </row>
    <row r="21" spans="1:11" s="87" customFormat="1" ht="22" customHeight="1" x14ac:dyDescent="0.2">
      <c r="A21" s="186" t="s">
        <v>150</v>
      </c>
      <c r="B21" s="337">
        <v>2</v>
      </c>
      <c r="C21" s="338">
        <v>1</v>
      </c>
      <c r="D21" s="338">
        <v>1</v>
      </c>
      <c r="E21" s="338">
        <v>1</v>
      </c>
      <c r="F21" s="338">
        <v>0</v>
      </c>
      <c r="G21" s="338">
        <v>0</v>
      </c>
      <c r="H21" s="338">
        <v>0</v>
      </c>
      <c r="I21" s="338">
        <v>0</v>
      </c>
      <c r="J21" s="338">
        <v>0</v>
      </c>
      <c r="K21" s="339">
        <v>0</v>
      </c>
    </row>
    <row r="22" spans="1:11" s="87" customFormat="1" ht="22" customHeight="1" x14ac:dyDescent="0.2">
      <c r="A22" s="186" t="s">
        <v>234</v>
      </c>
      <c r="B22" s="337">
        <v>8</v>
      </c>
      <c r="C22" s="338">
        <v>5</v>
      </c>
      <c r="D22" s="338">
        <v>3</v>
      </c>
      <c r="E22" s="338">
        <v>0</v>
      </c>
      <c r="F22" s="338">
        <v>0</v>
      </c>
      <c r="G22" s="338">
        <v>0</v>
      </c>
      <c r="H22" s="338">
        <v>0</v>
      </c>
      <c r="I22" s="338">
        <v>0</v>
      </c>
      <c r="J22" s="338">
        <v>0</v>
      </c>
      <c r="K22" s="339">
        <v>0</v>
      </c>
    </row>
    <row r="23" spans="1:11" s="87" customFormat="1" ht="22" customHeight="1" x14ac:dyDescent="0.2">
      <c r="A23" s="186" t="s">
        <v>130</v>
      </c>
      <c r="B23" s="337">
        <v>0</v>
      </c>
      <c r="C23" s="338">
        <v>0</v>
      </c>
      <c r="D23" s="338">
        <v>0</v>
      </c>
      <c r="E23" s="338">
        <v>0</v>
      </c>
      <c r="F23" s="338">
        <v>0</v>
      </c>
      <c r="G23" s="338">
        <v>0</v>
      </c>
      <c r="H23" s="338">
        <v>0</v>
      </c>
      <c r="I23" s="338">
        <v>0</v>
      </c>
      <c r="J23" s="338">
        <v>0</v>
      </c>
      <c r="K23" s="339">
        <v>0</v>
      </c>
    </row>
    <row r="24" spans="1:11" s="87" customFormat="1" ht="22" customHeight="1" x14ac:dyDescent="0.2">
      <c r="A24" s="186" t="s">
        <v>151</v>
      </c>
      <c r="B24" s="337">
        <v>16</v>
      </c>
      <c r="C24" s="338">
        <v>12</v>
      </c>
      <c r="D24" s="338">
        <v>1</v>
      </c>
      <c r="E24" s="338">
        <v>0</v>
      </c>
      <c r="F24" s="338">
        <v>0</v>
      </c>
      <c r="G24" s="338">
        <v>0</v>
      </c>
      <c r="H24" s="338">
        <v>6</v>
      </c>
      <c r="I24" s="338">
        <v>0</v>
      </c>
      <c r="J24" s="338">
        <v>0</v>
      </c>
      <c r="K24" s="339">
        <v>0</v>
      </c>
    </row>
    <row r="25" spans="1:11" s="87" customFormat="1" ht="22" customHeight="1" x14ac:dyDescent="0.2">
      <c r="A25" s="330" t="s">
        <v>152</v>
      </c>
      <c r="B25" s="337">
        <v>0</v>
      </c>
      <c r="C25" s="338">
        <v>0</v>
      </c>
      <c r="D25" s="338">
        <v>0</v>
      </c>
      <c r="E25" s="338">
        <v>0</v>
      </c>
      <c r="F25" s="338">
        <v>0</v>
      </c>
      <c r="G25" s="338">
        <v>0</v>
      </c>
      <c r="H25" s="338">
        <v>0</v>
      </c>
      <c r="I25" s="338">
        <v>0</v>
      </c>
      <c r="J25" s="338">
        <v>0</v>
      </c>
      <c r="K25" s="339">
        <v>0</v>
      </c>
    </row>
    <row r="26" spans="1:11" s="87" customFormat="1" ht="22" customHeight="1" x14ac:dyDescent="0.2">
      <c r="A26" s="186" t="s">
        <v>221</v>
      </c>
      <c r="B26" s="337">
        <v>0</v>
      </c>
      <c r="C26" s="338">
        <v>0</v>
      </c>
      <c r="D26" s="338">
        <v>0</v>
      </c>
      <c r="E26" s="338">
        <v>0</v>
      </c>
      <c r="F26" s="338">
        <v>0</v>
      </c>
      <c r="G26" s="338">
        <v>0</v>
      </c>
      <c r="H26" s="338">
        <v>0</v>
      </c>
      <c r="I26" s="338">
        <v>0</v>
      </c>
      <c r="J26" s="338">
        <v>0</v>
      </c>
      <c r="K26" s="339">
        <v>0</v>
      </c>
    </row>
    <row r="27" spans="1:11" s="87" customFormat="1" ht="22" customHeight="1" x14ac:dyDescent="0.2">
      <c r="A27" s="186" t="s">
        <v>153</v>
      </c>
      <c r="B27" s="337">
        <v>115</v>
      </c>
      <c r="C27" s="338">
        <v>62</v>
      </c>
      <c r="D27" s="338">
        <v>8</v>
      </c>
      <c r="E27" s="338">
        <v>18</v>
      </c>
      <c r="F27" s="338">
        <v>0</v>
      </c>
      <c r="G27" s="338">
        <v>0</v>
      </c>
      <c r="H27" s="338">
        <v>1</v>
      </c>
      <c r="I27" s="338">
        <v>3</v>
      </c>
      <c r="J27" s="338">
        <v>3</v>
      </c>
      <c r="K27" s="339">
        <v>21</v>
      </c>
    </row>
    <row r="28" spans="1:11" s="87" customFormat="1" ht="22" customHeight="1" x14ac:dyDescent="0.2">
      <c r="A28" s="186" t="s">
        <v>227</v>
      </c>
      <c r="B28" s="337">
        <v>6</v>
      </c>
      <c r="C28" s="338">
        <v>6</v>
      </c>
      <c r="D28" s="338">
        <v>0</v>
      </c>
      <c r="E28" s="338">
        <v>0</v>
      </c>
      <c r="F28" s="338">
        <v>0</v>
      </c>
      <c r="G28" s="338">
        <v>0</v>
      </c>
      <c r="H28" s="338">
        <v>6</v>
      </c>
      <c r="I28" s="338">
        <v>0</v>
      </c>
      <c r="J28" s="338">
        <v>0</v>
      </c>
      <c r="K28" s="339">
        <v>0</v>
      </c>
    </row>
    <row r="29" spans="1:11" s="87" customFormat="1" ht="22" customHeight="1" x14ac:dyDescent="0.2">
      <c r="A29" s="330" t="s">
        <v>116</v>
      </c>
      <c r="B29" s="337">
        <v>1</v>
      </c>
      <c r="C29" s="338">
        <v>1</v>
      </c>
      <c r="D29" s="338">
        <v>0</v>
      </c>
      <c r="E29" s="338">
        <v>0</v>
      </c>
      <c r="F29" s="338">
        <v>0</v>
      </c>
      <c r="G29" s="338">
        <v>0</v>
      </c>
      <c r="H29" s="338">
        <v>0</v>
      </c>
      <c r="I29" s="338">
        <v>0</v>
      </c>
      <c r="J29" s="338">
        <v>0</v>
      </c>
      <c r="K29" s="339">
        <v>0</v>
      </c>
    </row>
    <row r="30" spans="1:11" s="87" customFormat="1" ht="22" customHeight="1" x14ac:dyDescent="0.2">
      <c r="A30" s="330" t="s">
        <v>117</v>
      </c>
      <c r="B30" s="337">
        <v>6</v>
      </c>
      <c r="C30" s="338">
        <v>5</v>
      </c>
      <c r="D30" s="338">
        <v>0</v>
      </c>
      <c r="E30" s="338">
        <v>1</v>
      </c>
      <c r="F30" s="338">
        <v>0</v>
      </c>
      <c r="G30" s="338">
        <v>0</v>
      </c>
      <c r="H30" s="338">
        <v>0</v>
      </c>
      <c r="I30" s="338">
        <v>0</v>
      </c>
      <c r="J30" s="338">
        <v>0</v>
      </c>
      <c r="K30" s="339">
        <v>0</v>
      </c>
    </row>
    <row r="31" spans="1:11" s="87" customFormat="1" ht="22" customHeight="1" x14ac:dyDescent="0.2">
      <c r="A31" s="186" t="s">
        <v>118</v>
      </c>
      <c r="B31" s="337">
        <v>20</v>
      </c>
      <c r="C31" s="338">
        <v>2</v>
      </c>
      <c r="D31" s="338">
        <v>8</v>
      </c>
      <c r="E31" s="338">
        <v>2</v>
      </c>
      <c r="F31" s="338">
        <v>0</v>
      </c>
      <c r="G31" s="338">
        <v>0</v>
      </c>
      <c r="H31" s="338">
        <v>12</v>
      </c>
      <c r="I31" s="338">
        <v>0</v>
      </c>
      <c r="J31" s="338">
        <v>0</v>
      </c>
      <c r="K31" s="339">
        <v>0</v>
      </c>
    </row>
    <row r="32" spans="1:11" s="87" customFormat="1" ht="22" customHeight="1" x14ac:dyDescent="0.2">
      <c r="A32" s="330" t="s">
        <v>92</v>
      </c>
      <c r="B32" s="337">
        <v>642</v>
      </c>
      <c r="C32" s="338">
        <v>23</v>
      </c>
      <c r="D32" s="338">
        <v>12</v>
      </c>
      <c r="E32" s="338">
        <v>0</v>
      </c>
      <c r="F32" s="338">
        <v>0</v>
      </c>
      <c r="G32" s="338">
        <v>0</v>
      </c>
      <c r="H32" s="338">
        <v>56</v>
      </c>
      <c r="I32" s="338">
        <v>562</v>
      </c>
      <c r="J32" s="338">
        <v>0</v>
      </c>
      <c r="K32" s="339">
        <v>0</v>
      </c>
    </row>
    <row r="33" spans="1:11" s="87" customFormat="1" ht="22" customHeight="1" x14ac:dyDescent="0.2">
      <c r="A33" s="186" t="s">
        <v>93</v>
      </c>
      <c r="B33" s="337">
        <v>88</v>
      </c>
      <c r="C33" s="338">
        <v>10</v>
      </c>
      <c r="D33" s="338">
        <v>8</v>
      </c>
      <c r="E33" s="338">
        <v>10</v>
      </c>
      <c r="F33" s="338">
        <v>48</v>
      </c>
      <c r="G33" s="338">
        <v>0</v>
      </c>
      <c r="H33" s="338">
        <v>9</v>
      </c>
      <c r="I33" s="338">
        <v>0</v>
      </c>
      <c r="J33" s="338">
        <v>0</v>
      </c>
      <c r="K33" s="339">
        <v>4</v>
      </c>
    </row>
    <row r="34" spans="1:11" s="87" customFormat="1" ht="22" customHeight="1" x14ac:dyDescent="0.2">
      <c r="A34" s="330" t="s">
        <v>88</v>
      </c>
      <c r="B34" s="337">
        <v>21</v>
      </c>
      <c r="C34" s="338">
        <v>6</v>
      </c>
      <c r="D34" s="338">
        <v>6</v>
      </c>
      <c r="E34" s="338">
        <v>3</v>
      </c>
      <c r="F34" s="338">
        <v>3</v>
      </c>
      <c r="G34" s="338">
        <v>0</v>
      </c>
      <c r="H34" s="338">
        <v>1</v>
      </c>
      <c r="I34" s="338">
        <v>0</v>
      </c>
      <c r="J34" s="338">
        <v>0</v>
      </c>
      <c r="K34" s="339">
        <v>2</v>
      </c>
    </row>
    <row r="35" spans="1:11" s="87" customFormat="1" ht="22" customHeight="1" x14ac:dyDescent="0.2">
      <c r="A35" s="186" t="s">
        <v>98</v>
      </c>
      <c r="B35" s="337">
        <v>16</v>
      </c>
      <c r="C35" s="338">
        <v>6</v>
      </c>
      <c r="D35" s="338">
        <v>9</v>
      </c>
      <c r="E35" s="338">
        <v>2</v>
      </c>
      <c r="F35" s="338">
        <v>0</v>
      </c>
      <c r="G35" s="338">
        <v>0</v>
      </c>
      <c r="H35" s="338">
        <v>0</v>
      </c>
      <c r="I35" s="338">
        <v>0</v>
      </c>
      <c r="J35" s="338">
        <v>0</v>
      </c>
      <c r="K35" s="339">
        <v>0</v>
      </c>
    </row>
    <row r="36" spans="1:11" s="87" customFormat="1" ht="22" customHeight="1" x14ac:dyDescent="0.2">
      <c r="A36" s="186" t="s">
        <v>160</v>
      </c>
      <c r="B36" s="337">
        <v>0</v>
      </c>
      <c r="C36" s="338">
        <v>0</v>
      </c>
      <c r="D36" s="338">
        <v>0</v>
      </c>
      <c r="E36" s="338">
        <v>0</v>
      </c>
      <c r="F36" s="338">
        <v>0</v>
      </c>
      <c r="G36" s="338">
        <v>0</v>
      </c>
      <c r="H36" s="338">
        <v>0</v>
      </c>
      <c r="I36" s="338">
        <v>0</v>
      </c>
      <c r="J36" s="338">
        <v>0</v>
      </c>
      <c r="K36" s="339">
        <v>0</v>
      </c>
    </row>
    <row r="37" spans="1:11" s="87" customFormat="1" ht="22" customHeight="1" x14ac:dyDescent="0.2">
      <c r="A37" s="186" t="s">
        <v>97</v>
      </c>
      <c r="B37" s="337">
        <v>0</v>
      </c>
      <c r="C37" s="338">
        <v>0</v>
      </c>
      <c r="D37" s="338">
        <v>0</v>
      </c>
      <c r="E37" s="338">
        <v>0</v>
      </c>
      <c r="F37" s="338">
        <v>0</v>
      </c>
      <c r="G37" s="338">
        <v>0</v>
      </c>
      <c r="H37" s="338">
        <v>0</v>
      </c>
      <c r="I37" s="338">
        <v>0</v>
      </c>
      <c r="J37" s="338">
        <v>0</v>
      </c>
      <c r="K37" s="339">
        <v>0</v>
      </c>
    </row>
    <row r="38" spans="1:11" s="87" customFormat="1" ht="22" customHeight="1" x14ac:dyDescent="0.2">
      <c r="A38" s="186" t="s">
        <v>102</v>
      </c>
      <c r="B38" s="337">
        <v>198</v>
      </c>
      <c r="C38" s="338">
        <v>141</v>
      </c>
      <c r="D38" s="338">
        <v>27</v>
      </c>
      <c r="E38" s="338">
        <v>10</v>
      </c>
      <c r="F38" s="338">
        <v>0</v>
      </c>
      <c r="G38" s="338">
        <v>1</v>
      </c>
      <c r="H38" s="338">
        <v>12</v>
      </c>
      <c r="I38" s="338">
        <v>5</v>
      </c>
      <c r="J38" s="338">
        <v>0</v>
      </c>
      <c r="K38" s="339">
        <v>2</v>
      </c>
    </row>
    <row r="39" spans="1:11" s="87" customFormat="1" ht="22" customHeight="1" x14ac:dyDescent="0.2">
      <c r="A39" s="186" t="s">
        <v>127</v>
      </c>
      <c r="B39" s="337">
        <v>1</v>
      </c>
      <c r="C39" s="338">
        <v>1</v>
      </c>
      <c r="D39" s="338">
        <v>0</v>
      </c>
      <c r="E39" s="338">
        <v>0</v>
      </c>
      <c r="F39" s="338">
        <v>0</v>
      </c>
      <c r="G39" s="338">
        <v>0</v>
      </c>
      <c r="H39" s="338">
        <v>0</v>
      </c>
      <c r="I39" s="338">
        <v>0</v>
      </c>
      <c r="J39" s="338">
        <v>0</v>
      </c>
      <c r="K39" s="339">
        <v>0</v>
      </c>
    </row>
    <row r="40" spans="1:11" s="87" customFormat="1" ht="22" customHeight="1" x14ac:dyDescent="0.2">
      <c r="A40" s="186" t="s">
        <v>109</v>
      </c>
      <c r="B40" s="337">
        <v>6</v>
      </c>
      <c r="C40" s="338">
        <v>3</v>
      </c>
      <c r="D40" s="338">
        <v>0</v>
      </c>
      <c r="E40" s="338">
        <v>0</v>
      </c>
      <c r="F40" s="338">
        <v>0</v>
      </c>
      <c r="G40" s="338">
        <v>0</v>
      </c>
      <c r="H40" s="338">
        <v>2</v>
      </c>
      <c r="I40" s="338">
        <v>1</v>
      </c>
      <c r="J40" s="338">
        <v>0</v>
      </c>
      <c r="K40" s="339">
        <v>0</v>
      </c>
    </row>
    <row r="41" spans="1:11" s="87" customFormat="1" ht="22" customHeight="1" x14ac:dyDescent="0.2">
      <c r="A41" s="186" t="s">
        <v>110</v>
      </c>
      <c r="B41" s="337">
        <v>2</v>
      </c>
      <c r="C41" s="338">
        <v>0</v>
      </c>
      <c r="D41" s="338">
        <v>2</v>
      </c>
      <c r="E41" s="338">
        <v>0</v>
      </c>
      <c r="F41" s="338">
        <v>0</v>
      </c>
      <c r="G41" s="338">
        <v>0</v>
      </c>
      <c r="H41" s="338">
        <v>2</v>
      </c>
      <c r="I41" s="338">
        <v>0</v>
      </c>
      <c r="J41" s="338">
        <v>0</v>
      </c>
      <c r="K41" s="339">
        <v>0</v>
      </c>
    </row>
    <row r="42" spans="1:11" s="87" customFormat="1" ht="22" customHeight="1" x14ac:dyDescent="0.2">
      <c r="A42" s="186" t="s">
        <v>107</v>
      </c>
      <c r="B42" s="337">
        <v>1</v>
      </c>
      <c r="C42" s="338">
        <v>0</v>
      </c>
      <c r="D42" s="338">
        <v>0</v>
      </c>
      <c r="E42" s="338">
        <v>1</v>
      </c>
      <c r="F42" s="338">
        <v>0</v>
      </c>
      <c r="G42" s="338">
        <v>0</v>
      </c>
      <c r="H42" s="338">
        <v>1</v>
      </c>
      <c r="I42" s="338">
        <v>0</v>
      </c>
      <c r="J42" s="338">
        <v>0</v>
      </c>
      <c r="K42" s="339">
        <v>0</v>
      </c>
    </row>
    <row r="43" spans="1:11" s="87" customFormat="1" ht="22" customHeight="1" x14ac:dyDescent="0.2">
      <c r="A43" s="186" t="s">
        <v>105</v>
      </c>
      <c r="B43" s="337">
        <v>40</v>
      </c>
      <c r="C43" s="338">
        <v>19</v>
      </c>
      <c r="D43" s="338">
        <v>11</v>
      </c>
      <c r="E43" s="338">
        <v>0</v>
      </c>
      <c r="F43" s="338">
        <v>1</v>
      </c>
      <c r="G43" s="338">
        <v>0</v>
      </c>
      <c r="H43" s="338">
        <v>0</v>
      </c>
      <c r="I43" s="338">
        <v>0</v>
      </c>
      <c r="J43" s="338">
        <v>0</v>
      </c>
      <c r="K43" s="339">
        <v>10</v>
      </c>
    </row>
    <row r="44" spans="1:11" s="87" customFormat="1" ht="22" customHeight="1" x14ac:dyDescent="0.2">
      <c r="A44" s="186" t="s">
        <v>106</v>
      </c>
      <c r="B44" s="337">
        <v>8</v>
      </c>
      <c r="C44" s="338">
        <v>5</v>
      </c>
      <c r="D44" s="338">
        <v>0</v>
      </c>
      <c r="E44" s="338">
        <v>1</v>
      </c>
      <c r="F44" s="338">
        <v>0</v>
      </c>
      <c r="G44" s="338">
        <v>0</v>
      </c>
      <c r="H44" s="338">
        <v>0</v>
      </c>
      <c r="I44" s="338">
        <v>0</v>
      </c>
      <c r="J44" s="338">
        <v>0</v>
      </c>
      <c r="K44" s="339">
        <v>2</v>
      </c>
    </row>
    <row r="45" spans="1:11" s="87" customFormat="1" ht="22" customHeight="1" x14ac:dyDescent="0.2">
      <c r="A45" s="186" t="s">
        <v>95</v>
      </c>
      <c r="B45" s="337">
        <v>195</v>
      </c>
      <c r="C45" s="338">
        <v>43</v>
      </c>
      <c r="D45" s="338">
        <v>68</v>
      </c>
      <c r="E45" s="338">
        <v>0</v>
      </c>
      <c r="F45" s="338">
        <v>0</v>
      </c>
      <c r="G45" s="338">
        <v>0</v>
      </c>
      <c r="H45" s="338">
        <v>3</v>
      </c>
      <c r="I45" s="338">
        <v>0</v>
      </c>
      <c r="J45" s="338">
        <v>0</v>
      </c>
      <c r="K45" s="339">
        <v>81</v>
      </c>
    </row>
    <row r="46" spans="1:11" s="87" customFormat="1" ht="22" customHeight="1" x14ac:dyDescent="0.2">
      <c r="A46" s="186" t="s">
        <v>108</v>
      </c>
      <c r="B46" s="337">
        <v>1</v>
      </c>
      <c r="C46" s="338">
        <v>0</v>
      </c>
      <c r="D46" s="338">
        <v>0</v>
      </c>
      <c r="E46" s="338">
        <v>0</v>
      </c>
      <c r="F46" s="338">
        <v>0</v>
      </c>
      <c r="G46" s="338">
        <v>0</v>
      </c>
      <c r="H46" s="338">
        <v>1</v>
      </c>
      <c r="I46" s="338">
        <v>0</v>
      </c>
      <c r="J46" s="338">
        <v>0</v>
      </c>
      <c r="K46" s="339">
        <v>1</v>
      </c>
    </row>
    <row r="47" spans="1:11" s="87" customFormat="1" ht="22" customHeight="1" x14ac:dyDescent="0.2">
      <c r="A47" s="186" t="s">
        <v>111</v>
      </c>
      <c r="B47" s="337">
        <v>49</v>
      </c>
      <c r="C47" s="338">
        <v>19</v>
      </c>
      <c r="D47" s="338">
        <v>20</v>
      </c>
      <c r="E47" s="338">
        <v>4</v>
      </c>
      <c r="F47" s="338">
        <v>0</v>
      </c>
      <c r="G47" s="338">
        <v>0</v>
      </c>
      <c r="H47" s="338">
        <v>13</v>
      </c>
      <c r="I47" s="338">
        <v>2</v>
      </c>
      <c r="J47" s="338">
        <v>0</v>
      </c>
      <c r="K47" s="339">
        <v>11</v>
      </c>
    </row>
    <row r="48" spans="1:11" s="87" customFormat="1" ht="22" customHeight="1" x14ac:dyDescent="0.2">
      <c r="A48" s="186" t="s">
        <v>100</v>
      </c>
      <c r="B48" s="337">
        <v>0</v>
      </c>
      <c r="C48" s="338">
        <v>0</v>
      </c>
      <c r="D48" s="338">
        <v>0</v>
      </c>
      <c r="E48" s="338">
        <v>0</v>
      </c>
      <c r="F48" s="338">
        <v>0</v>
      </c>
      <c r="G48" s="338">
        <v>0</v>
      </c>
      <c r="H48" s="338">
        <v>0</v>
      </c>
      <c r="I48" s="338">
        <v>0</v>
      </c>
      <c r="J48" s="338">
        <v>0</v>
      </c>
      <c r="K48" s="339">
        <v>0</v>
      </c>
    </row>
    <row r="49" spans="1:11" s="87" customFormat="1" ht="22" customHeight="1" x14ac:dyDescent="0.2">
      <c r="A49" s="186" t="s">
        <v>101</v>
      </c>
      <c r="B49" s="337">
        <v>0</v>
      </c>
      <c r="C49" s="338">
        <v>0</v>
      </c>
      <c r="D49" s="338">
        <v>0</v>
      </c>
      <c r="E49" s="338">
        <v>0</v>
      </c>
      <c r="F49" s="338">
        <v>0</v>
      </c>
      <c r="G49" s="338">
        <v>0</v>
      </c>
      <c r="H49" s="338">
        <v>0</v>
      </c>
      <c r="I49" s="338">
        <v>0</v>
      </c>
      <c r="J49" s="338">
        <v>0</v>
      </c>
      <c r="K49" s="339">
        <v>0</v>
      </c>
    </row>
    <row r="50" spans="1:11" s="87" customFormat="1" ht="22" customHeight="1" x14ac:dyDescent="0.2">
      <c r="A50" s="186" t="s">
        <v>104</v>
      </c>
      <c r="B50" s="337">
        <v>0</v>
      </c>
      <c r="C50" s="338">
        <v>0</v>
      </c>
      <c r="D50" s="338">
        <v>0</v>
      </c>
      <c r="E50" s="338">
        <v>0</v>
      </c>
      <c r="F50" s="338">
        <v>0</v>
      </c>
      <c r="G50" s="338">
        <v>0</v>
      </c>
      <c r="H50" s="338">
        <v>0</v>
      </c>
      <c r="I50" s="338">
        <v>0</v>
      </c>
      <c r="J50" s="338">
        <v>0</v>
      </c>
      <c r="K50" s="339">
        <v>0</v>
      </c>
    </row>
    <row r="51" spans="1:11" s="87" customFormat="1" ht="22" customHeight="1" x14ac:dyDescent="0.2">
      <c r="A51" s="330" t="s">
        <v>90</v>
      </c>
      <c r="B51" s="337">
        <v>3</v>
      </c>
      <c r="C51" s="338">
        <v>2</v>
      </c>
      <c r="D51" s="338">
        <v>1</v>
      </c>
      <c r="E51" s="338">
        <v>0</v>
      </c>
      <c r="F51" s="338">
        <v>0</v>
      </c>
      <c r="G51" s="338">
        <v>0</v>
      </c>
      <c r="H51" s="338">
        <v>3</v>
      </c>
      <c r="I51" s="338">
        <v>0</v>
      </c>
      <c r="J51" s="338">
        <v>0</v>
      </c>
      <c r="K51" s="339">
        <v>0</v>
      </c>
    </row>
    <row r="52" spans="1:11" s="87" customFormat="1" ht="22" customHeight="1" x14ac:dyDescent="0.2">
      <c r="A52" s="330" t="s">
        <v>89</v>
      </c>
      <c r="B52" s="337">
        <v>23</v>
      </c>
      <c r="C52" s="338">
        <v>2</v>
      </c>
      <c r="D52" s="338">
        <v>21</v>
      </c>
      <c r="E52" s="338">
        <v>0</v>
      </c>
      <c r="F52" s="338">
        <v>0</v>
      </c>
      <c r="G52" s="338">
        <v>0</v>
      </c>
      <c r="H52" s="338">
        <v>1</v>
      </c>
      <c r="I52" s="338">
        <v>0</v>
      </c>
      <c r="J52" s="338">
        <v>0</v>
      </c>
      <c r="K52" s="339">
        <v>0</v>
      </c>
    </row>
    <row r="53" spans="1:11" s="87" customFormat="1" ht="22" customHeight="1" x14ac:dyDescent="0.2">
      <c r="A53" s="330" t="s">
        <v>142</v>
      </c>
      <c r="B53" s="337">
        <v>0</v>
      </c>
      <c r="C53" s="338">
        <v>0</v>
      </c>
      <c r="D53" s="338">
        <v>0</v>
      </c>
      <c r="E53" s="338">
        <v>0</v>
      </c>
      <c r="F53" s="338">
        <v>0</v>
      </c>
      <c r="G53" s="338">
        <v>0</v>
      </c>
      <c r="H53" s="338">
        <v>0</v>
      </c>
      <c r="I53" s="338">
        <v>0</v>
      </c>
      <c r="J53" s="338">
        <v>0</v>
      </c>
      <c r="K53" s="339">
        <v>0</v>
      </c>
    </row>
    <row r="54" spans="1:11" s="87" customFormat="1" ht="22" customHeight="1" x14ac:dyDescent="0.2">
      <c r="A54" s="186" t="s">
        <v>99</v>
      </c>
      <c r="B54" s="337">
        <v>11394</v>
      </c>
      <c r="C54" s="338">
        <v>296</v>
      </c>
      <c r="D54" s="338">
        <v>12</v>
      </c>
      <c r="E54" s="338">
        <v>3</v>
      </c>
      <c r="F54" s="338">
        <v>1</v>
      </c>
      <c r="G54" s="338">
        <v>0</v>
      </c>
      <c r="H54" s="338">
        <v>696</v>
      </c>
      <c r="I54" s="338">
        <v>10641</v>
      </c>
      <c r="J54" s="338">
        <v>7</v>
      </c>
      <c r="K54" s="339">
        <v>0</v>
      </c>
    </row>
    <row r="55" spans="1:11" s="87" customFormat="1" ht="22" customHeight="1" x14ac:dyDescent="0.2">
      <c r="A55" s="186" t="s">
        <v>158</v>
      </c>
      <c r="B55" s="337">
        <v>1</v>
      </c>
      <c r="C55" s="338">
        <v>1</v>
      </c>
      <c r="D55" s="338">
        <v>0</v>
      </c>
      <c r="E55" s="338">
        <v>0</v>
      </c>
      <c r="F55" s="338">
        <v>0</v>
      </c>
      <c r="G55" s="338">
        <v>0</v>
      </c>
      <c r="H55" s="338">
        <v>1</v>
      </c>
      <c r="I55" s="338">
        <v>0</v>
      </c>
      <c r="J55" s="338">
        <v>0</v>
      </c>
      <c r="K55" s="339">
        <v>0</v>
      </c>
    </row>
    <row r="56" spans="1:11" s="87" customFormat="1" ht="22" customHeight="1" thickBot="1" x14ac:dyDescent="0.25">
      <c r="A56" s="332" t="s">
        <v>91</v>
      </c>
      <c r="B56" s="342">
        <v>1</v>
      </c>
      <c r="C56" s="343">
        <v>1</v>
      </c>
      <c r="D56" s="343">
        <v>0</v>
      </c>
      <c r="E56" s="343">
        <v>0</v>
      </c>
      <c r="F56" s="343">
        <v>0</v>
      </c>
      <c r="G56" s="343">
        <v>0</v>
      </c>
      <c r="H56" s="343">
        <v>0</v>
      </c>
      <c r="I56" s="343">
        <v>0</v>
      </c>
      <c r="J56" s="343">
        <v>0</v>
      </c>
      <c r="K56" s="344">
        <v>0</v>
      </c>
    </row>
    <row r="57" spans="1:11" s="87" customFormat="1" ht="24" customHeight="1" thickTop="1" thickBot="1" x14ac:dyDescent="0.25">
      <c r="A57" s="187" t="s">
        <v>2</v>
      </c>
      <c r="B57" s="152">
        <f>SUM(B8:B56)</f>
        <v>13078</v>
      </c>
      <c r="C57" s="153">
        <f t="shared" ref="C57:K57" si="0">SUM(C8:C56)</f>
        <v>723</v>
      </c>
      <c r="D57" s="153">
        <f t="shared" si="0"/>
        <v>259</v>
      </c>
      <c r="E57" s="153">
        <f t="shared" si="0"/>
        <v>61</v>
      </c>
      <c r="F57" s="153">
        <f t="shared" si="0"/>
        <v>56</v>
      </c>
      <c r="G57" s="153">
        <f t="shared" si="0"/>
        <v>1</v>
      </c>
      <c r="H57" s="153">
        <f t="shared" si="0"/>
        <v>858</v>
      </c>
      <c r="I57" s="153">
        <f t="shared" si="0"/>
        <v>11308</v>
      </c>
      <c r="J57" s="153">
        <f t="shared" si="0"/>
        <v>10</v>
      </c>
      <c r="K57" s="154">
        <f t="shared" si="0"/>
        <v>145</v>
      </c>
    </row>
    <row r="58" spans="1:11" s="9" customFormat="1" ht="20.25" customHeight="1" x14ac:dyDescent="0.2">
      <c r="A58" s="545" t="s">
        <v>193</v>
      </c>
      <c r="B58" s="545"/>
      <c r="C58" s="545"/>
      <c r="D58" s="545"/>
      <c r="E58" s="545"/>
      <c r="F58" s="545"/>
      <c r="G58" s="545"/>
      <c r="H58" s="545"/>
      <c r="I58" s="545"/>
      <c r="J58" s="545"/>
      <c r="K58" s="545"/>
    </row>
    <row r="59" spans="1:11" s="9" customFormat="1" ht="20.25" customHeight="1" x14ac:dyDescent="0.2">
      <c r="A59" s="534" t="s">
        <v>194</v>
      </c>
      <c r="B59" s="534"/>
      <c r="C59" s="534"/>
      <c r="D59" s="534"/>
      <c r="E59" s="534"/>
      <c r="F59" s="534"/>
      <c r="G59" s="534"/>
      <c r="H59" s="534"/>
      <c r="I59" s="534"/>
      <c r="J59" s="534"/>
      <c r="K59" s="534"/>
    </row>
    <row r="60" spans="1:11" x14ac:dyDescent="0.2">
      <c r="B60" s="240"/>
      <c r="C60" s="240"/>
      <c r="D60" s="240"/>
      <c r="E60" s="240"/>
      <c r="F60" s="240"/>
      <c r="G60" s="240"/>
      <c r="H60" s="240"/>
      <c r="I60" s="240"/>
      <c r="J60" s="240"/>
      <c r="K60" s="240"/>
    </row>
    <row r="61" spans="1:11" x14ac:dyDescent="0.2">
      <c r="B61" s="259"/>
      <c r="C61" s="259"/>
      <c r="D61" s="259"/>
      <c r="E61" s="259"/>
      <c r="F61" s="259"/>
      <c r="G61" s="259"/>
      <c r="H61" s="259"/>
      <c r="I61" s="259"/>
      <c r="J61" s="259"/>
      <c r="K61" s="259"/>
    </row>
  </sheetData>
  <mergeCells count="12">
    <mergeCell ref="A59:K59"/>
    <mergeCell ref="A1:K1"/>
    <mergeCell ref="C6:F6"/>
    <mergeCell ref="G6:H6"/>
    <mergeCell ref="I6:I7"/>
    <mergeCell ref="J6:J7"/>
    <mergeCell ref="A4:A7"/>
    <mergeCell ref="B5:B7"/>
    <mergeCell ref="B4:K4"/>
    <mergeCell ref="A58:K58"/>
    <mergeCell ref="K6:K7"/>
    <mergeCell ref="C5:K5"/>
  </mergeCells>
  <phoneticPr fontId="3"/>
  <printOptions horizontalCentered="1"/>
  <pageMargins left="0.39370078740157483" right="0.39370078740157483" top="0.59055118110236227" bottom="0.39370078740157483" header="0.51181102362204722" footer="0.51181102362204722"/>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K61"/>
  <sheetViews>
    <sheetView view="pageBreakPreview" zoomScale="70" zoomScaleNormal="70" zoomScaleSheetLayoutView="70" workbookViewId="0">
      <pane xSplit="1" ySplit="7" topLeftCell="B8" activePane="bottomRight" state="frozen"/>
      <selection activeCell="E23" sqref="E23"/>
      <selection pane="topRight" activeCell="E23" sqref="E23"/>
      <selection pane="bottomLeft" activeCell="E23" sqref="E23"/>
      <selection pane="bottomRight" activeCell="K72" sqref="K72"/>
    </sheetView>
  </sheetViews>
  <sheetFormatPr defaultColWidth="9" defaultRowHeight="13" x14ac:dyDescent="0.2"/>
  <cols>
    <col min="1" max="1" width="27.90625" style="52" customWidth="1"/>
    <col min="2" max="2" width="16.6328125" style="52" customWidth="1"/>
    <col min="3" max="5" width="18.6328125" style="52" customWidth="1"/>
    <col min="6" max="7" width="16.6328125" style="52" customWidth="1"/>
    <col min="8" max="10" width="18.6328125" style="52" customWidth="1"/>
    <col min="11" max="11" width="7.6328125" style="52" customWidth="1"/>
    <col min="12" max="16384" width="9" style="52"/>
  </cols>
  <sheetData>
    <row r="1" spans="1:11" ht="7.5" customHeight="1" x14ac:dyDescent="0.2"/>
    <row r="2" spans="1:11" ht="7.5" customHeight="1" x14ac:dyDescent="0.2"/>
    <row r="3" spans="1:11" ht="23.5" x14ac:dyDescent="0.35">
      <c r="A3" s="5" t="s">
        <v>186</v>
      </c>
      <c r="B3" s="176"/>
      <c r="C3" s="176"/>
      <c r="D3" s="176"/>
      <c r="E3" s="176"/>
      <c r="F3" s="176"/>
      <c r="G3" s="176"/>
      <c r="H3" s="176"/>
      <c r="I3" s="176"/>
      <c r="J3" s="176"/>
      <c r="K3" s="61"/>
    </row>
    <row r="4" spans="1:11" s="254" customFormat="1" ht="12" x14ac:dyDescent="0.2">
      <c r="B4" s="255"/>
      <c r="C4" s="255"/>
      <c r="D4" s="255"/>
      <c r="E4" s="255"/>
      <c r="F4" s="255"/>
      <c r="G4" s="255"/>
      <c r="H4" s="255"/>
      <c r="I4" s="255"/>
      <c r="J4" s="255"/>
    </row>
    <row r="5" spans="1:11" s="9" customFormat="1" ht="13.5" thickBot="1" x14ac:dyDescent="0.25">
      <c r="A5" s="16"/>
      <c r="B5" s="16"/>
      <c r="C5" s="16"/>
      <c r="D5" s="16"/>
      <c r="E5" s="16"/>
      <c r="F5" s="16"/>
      <c r="G5" s="16"/>
      <c r="H5" s="16"/>
      <c r="I5" s="20"/>
      <c r="J5" s="63" t="s">
        <v>45</v>
      </c>
      <c r="K5" s="36"/>
    </row>
    <row r="6" spans="1:11" s="9" customFormat="1" ht="24" customHeight="1" x14ac:dyDescent="0.2">
      <c r="A6" s="548" t="s">
        <v>15</v>
      </c>
      <c r="B6" s="502" t="s">
        <v>53</v>
      </c>
      <c r="C6" s="502"/>
      <c r="D6" s="502"/>
      <c r="E6" s="96" t="s">
        <v>35</v>
      </c>
      <c r="F6" s="550" t="s">
        <v>64</v>
      </c>
      <c r="G6" s="501" t="s">
        <v>44</v>
      </c>
      <c r="H6" s="502"/>
      <c r="I6" s="502"/>
      <c r="J6" s="503"/>
      <c r="K6" s="35"/>
    </row>
    <row r="7" spans="1:11" s="9" customFormat="1" ht="58.5" customHeight="1" thickBot="1" x14ac:dyDescent="0.25">
      <c r="A7" s="549"/>
      <c r="B7" s="46"/>
      <c r="C7" s="19" t="s">
        <v>192</v>
      </c>
      <c r="D7" s="21" t="s">
        <v>137</v>
      </c>
      <c r="E7" s="25" t="s">
        <v>208</v>
      </c>
      <c r="F7" s="551"/>
      <c r="G7" s="138"/>
      <c r="H7" s="126" t="s">
        <v>74</v>
      </c>
      <c r="I7" s="19" t="s">
        <v>20</v>
      </c>
      <c r="J7" s="127" t="s">
        <v>209</v>
      </c>
      <c r="K7" s="35"/>
    </row>
    <row r="8" spans="1:11" s="87" customFormat="1" ht="30" customHeight="1" x14ac:dyDescent="0.2">
      <c r="A8" s="345" t="s">
        <v>103</v>
      </c>
      <c r="B8" s="64">
        <f>SUM(C8:D8)</f>
        <v>192</v>
      </c>
      <c r="C8" s="65">
        <f>'10審査請求新規'!B8</f>
        <v>159</v>
      </c>
      <c r="D8" s="66">
        <v>33</v>
      </c>
      <c r="E8" s="67">
        <v>37</v>
      </c>
      <c r="F8" s="73">
        <v>0</v>
      </c>
      <c r="G8" s="67">
        <v>155</v>
      </c>
      <c r="H8" s="320">
        <v>113</v>
      </c>
      <c r="I8" s="320">
        <v>36</v>
      </c>
      <c r="J8" s="322">
        <v>6</v>
      </c>
      <c r="K8" s="365"/>
    </row>
    <row r="9" spans="1:11" s="87" customFormat="1" ht="30" customHeight="1" x14ac:dyDescent="0.2">
      <c r="A9" s="188" t="s">
        <v>96</v>
      </c>
      <c r="B9" s="64">
        <f>SUM(C9:D9)</f>
        <v>2</v>
      </c>
      <c r="C9" s="65">
        <f>'10審査請求新規'!B9</f>
        <v>1</v>
      </c>
      <c r="D9" s="66">
        <v>1</v>
      </c>
      <c r="E9" s="67">
        <v>1</v>
      </c>
      <c r="F9" s="73">
        <v>0</v>
      </c>
      <c r="G9" s="72">
        <v>1</v>
      </c>
      <c r="H9" s="136">
        <v>0</v>
      </c>
      <c r="I9" s="136">
        <v>1</v>
      </c>
      <c r="J9" s="137">
        <v>0</v>
      </c>
      <c r="K9" s="365"/>
    </row>
    <row r="10" spans="1:11" s="87" customFormat="1" ht="30" customHeight="1" x14ac:dyDescent="0.2">
      <c r="A10" s="348" t="s">
        <v>141</v>
      </c>
      <c r="B10" s="64">
        <f t="shared" ref="B10:B56" si="0">SUM(C10:D10)</f>
        <v>0</v>
      </c>
      <c r="C10" s="65">
        <f>'10審査請求新規'!B10</f>
        <v>0</v>
      </c>
      <c r="D10" s="66">
        <v>0</v>
      </c>
      <c r="E10" s="67">
        <v>0</v>
      </c>
      <c r="F10" s="73">
        <v>0</v>
      </c>
      <c r="G10" s="72">
        <v>0</v>
      </c>
      <c r="H10" s="136">
        <v>0</v>
      </c>
      <c r="I10" s="136">
        <v>0</v>
      </c>
      <c r="J10" s="137">
        <v>0</v>
      </c>
      <c r="K10" s="365"/>
    </row>
    <row r="11" spans="1:11" s="87" customFormat="1" ht="30" customHeight="1" x14ac:dyDescent="0.2">
      <c r="A11" s="349" t="s">
        <v>174</v>
      </c>
      <c r="B11" s="64">
        <f t="shared" si="0"/>
        <v>0</v>
      </c>
      <c r="C11" s="65">
        <f>'10審査請求新規'!B11</f>
        <v>0</v>
      </c>
      <c r="D11" s="66">
        <v>0</v>
      </c>
      <c r="E11" s="67">
        <v>0</v>
      </c>
      <c r="F11" s="73">
        <v>0</v>
      </c>
      <c r="G11" s="72">
        <v>0</v>
      </c>
      <c r="H11" s="136">
        <v>0</v>
      </c>
      <c r="I11" s="136">
        <v>0</v>
      </c>
      <c r="J11" s="137">
        <v>0</v>
      </c>
      <c r="K11" s="365"/>
    </row>
    <row r="12" spans="1:11" s="87" customFormat="1" ht="30" customHeight="1" x14ac:dyDescent="0.2">
      <c r="A12" s="188" t="s">
        <v>94</v>
      </c>
      <c r="B12" s="64">
        <f t="shared" si="0"/>
        <v>4</v>
      </c>
      <c r="C12" s="65">
        <f>'10審査請求新規'!B12</f>
        <v>2</v>
      </c>
      <c r="D12" s="66">
        <v>2</v>
      </c>
      <c r="E12" s="67">
        <v>2</v>
      </c>
      <c r="F12" s="73">
        <v>0</v>
      </c>
      <c r="G12" s="72">
        <v>2</v>
      </c>
      <c r="H12" s="136">
        <v>1</v>
      </c>
      <c r="I12" s="136">
        <v>1</v>
      </c>
      <c r="J12" s="137">
        <v>0</v>
      </c>
      <c r="K12" s="365"/>
    </row>
    <row r="13" spans="1:11" s="87" customFormat="1" ht="30" customHeight="1" x14ac:dyDescent="0.2">
      <c r="A13" s="188" t="s">
        <v>126</v>
      </c>
      <c r="B13" s="64">
        <f t="shared" si="0"/>
        <v>35</v>
      </c>
      <c r="C13" s="65">
        <f>'10審査請求新規'!B13</f>
        <v>22</v>
      </c>
      <c r="D13" s="66">
        <v>13</v>
      </c>
      <c r="E13" s="67">
        <v>12</v>
      </c>
      <c r="F13" s="73">
        <v>0</v>
      </c>
      <c r="G13" s="72">
        <v>23</v>
      </c>
      <c r="H13" s="136">
        <v>3</v>
      </c>
      <c r="I13" s="136">
        <v>19</v>
      </c>
      <c r="J13" s="137">
        <v>1</v>
      </c>
      <c r="K13" s="365"/>
    </row>
    <row r="14" spans="1:11" s="87" customFormat="1" ht="30" customHeight="1" x14ac:dyDescent="0.2">
      <c r="A14" s="188" t="s">
        <v>125</v>
      </c>
      <c r="B14" s="64">
        <f t="shared" si="0"/>
        <v>1</v>
      </c>
      <c r="C14" s="65">
        <f>'10審査請求新規'!B14</f>
        <v>0</v>
      </c>
      <c r="D14" s="66">
        <v>1</v>
      </c>
      <c r="E14" s="67">
        <v>0</v>
      </c>
      <c r="F14" s="73">
        <v>0</v>
      </c>
      <c r="G14" s="72">
        <v>1</v>
      </c>
      <c r="H14" s="136">
        <v>0</v>
      </c>
      <c r="I14" s="136">
        <v>1</v>
      </c>
      <c r="J14" s="137">
        <v>0</v>
      </c>
      <c r="K14" s="365"/>
    </row>
    <row r="15" spans="1:11" s="87" customFormat="1" ht="30" customHeight="1" x14ac:dyDescent="0.2">
      <c r="A15" s="348" t="s">
        <v>124</v>
      </c>
      <c r="B15" s="64">
        <f t="shared" si="0"/>
        <v>5</v>
      </c>
      <c r="C15" s="65">
        <f>'10審査請求新規'!B15</f>
        <v>4</v>
      </c>
      <c r="D15" s="66">
        <v>1</v>
      </c>
      <c r="E15" s="67">
        <v>1</v>
      </c>
      <c r="F15" s="73">
        <v>0</v>
      </c>
      <c r="G15" s="72">
        <v>4</v>
      </c>
      <c r="H15" s="136">
        <v>0</v>
      </c>
      <c r="I15" s="136">
        <v>4</v>
      </c>
      <c r="J15" s="137">
        <v>0</v>
      </c>
      <c r="K15" s="365"/>
    </row>
    <row r="16" spans="1:11" s="87" customFormat="1" ht="30" customHeight="1" x14ac:dyDescent="0.2">
      <c r="A16" s="348" t="s">
        <v>123</v>
      </c>
      <c r="B16" s="64">
        <f t="shared" si="0"/>
        <v>0</v>
      </c>
      <c r="C16" s="65">
        <f>'10審査請求新規'!B16</f>
        <v>0</v>
      </c>
      <c r="D16" s="66">
        <v>0</v>
      </c>
      <c r="E16" s="67">
        <v>0</v>
      </c>
      <c r="F16" s="73">
        <v>0</v>
      </c>
      <c r="G16" s="72">
        <v>0</v>
      </c>
      <c r="H16" s="136">
        <v>0</v>
      </c>
      <c r="I16" s="136">
        <v>0</v>
      </c>
      <c r="J16" s="137">
        <v>0</v>
      </c>
      <c r="K16" s="365"/>
    </row>
    <row r="17" spans="1:11" s="87" customFormat="1" ht="30" customHeight="1" x14ac:dyDescent="0.2">
      <c r="A17" s="188" t="s">
        <v>122</v>
      </c>
      <c r="B17" s="64">
        <f t="shared" si="0"/>
        <v>22</v>
      </c>
      <c r="C17" s="65">
        <f>'10審査請求新規'!B17</f>
        <v>18</v>
      </c>
      <c r="D17" s="66">
        <v>4</v>
      </c>
      <c r="E17" s="67">
        <v>6</v>
      </c>
      <c r="F17" s="73">
        <v>1</v>
      </c>
      <c r="G17" s="72">
        <v>15</v>
      </c>
      <c r="H17" s="136">
        <v>0</v>
      </c>
      <c r="I17" s="136">
        <v>15</v>
      </c>
      <c r="J17" s="137">
        <v>0</v>
      </c>
      <c r="K17" s="365"/>
    </row>
    <row r="18" spans="1:11" s="87" customFormat="1" ht="30" customHeight="1" x14ac:dyDescent="0.2">
      <c r="A18" s="188" t="s">
        <v>226</v>
      </c>
      <c r="B18" s="64">
        <f t="shared" si="0"/>
        <v>0</v>
      </c>
      <c r="C18" s="65">
        <f>'10審査請求新規'!B18</f>
        <v>0</v>
      </c>
      <c r="D18" s="66">
        <v>0</v>
      </c>
      <c r="E18" s="67">
        <v>0</v>
      </c>
      <c r="F18" s="73">
        <v>0</v>
      </c>
      <c r="G18" s="72">
        <v>0</v>
      </c>
      <c r="H18" s="136">
        <v>0</v>
      </c>
      <c r="I18" s="136">
        <v>0</v>
      </c>
      <c r="J18" s="137">
        <v>0</v>
      </c>
      <c r="K18" s="365"/>
    </row>
    <row r="19" spans="1:11" s="87" customFormat="1" ht="30" customHeight="1" x14ac:dyDescent="0.2">
      <c r="A19" s="188" t="s">
        <v>161</v>
      </c>
      <c r="B19" s="64">
        <f t="shared" si="0"/>
        <v>6</v>
      </c>
      <c r="C19" s="65">
        <f>'10審査請求新規'!B19</f>
        <v>1</v>
      </c>
      <c r="D19" s="66">
        <v>5</v>
      </c>
      <c r="E19" s="67">
        <v>4</v>
      </c>
      <c r="F19" s="73">
        <v>0</v>
      </c>
      <c r="G19" s="72">
        <v>2</v>
      </c>
      <c r="H19" s="136">
        <v>1</v>
      </c>
      <c r="I19" s="136">
        <v>1</v>
      </c>
      <c r="J19" s="137">
        <v>0</v>
      </c>
      <c r="K19" s="365"/>
    </row>
    <row r="20" spans="1:11" s="87" customFormat="1" ht="30" customHeight="1" x14ac:dyDescent="0.2">
      <c r="A20" s="188" t="s">
        <v>149</v>
      </c>
      <c r="B20" s="64">
        <f t="shared" si="0"/>
        <v>16</v>
      </c>
      <c r="C20" s="65">
        <f>'10審査請求新規'!B20</f>
        <v>7</v>
      </c>
      <c r="D20" s="66">
        <v>9</v>
      </c>
      <c r="E20" s="67">
        <v>7</v>
      </c>
      <c r="F20" s="73">
        <v>0</v>
      </c>
      <c r="G20" s="72">
        <v>9</v>
      </c>
      <c r="H20" s="136">
        <v>1</v>
      </c>
      <c r="I20" s="420">
        <v>7</v>
      </c>
      <c r="J20" s="421">
        <v>1</v>
      </c>
      <c r="K20" s="365"/>
    </row>
    <row r="21" spans="1:11" s="87" customFormat="1" ht="30" customHeight="1" x14ac:dyDescent="0.2">
      <c r="A21" s="188" t="s">
        <v>150</v>
      </c>
      <c r="B21" s="64">
        <f t="shared" si="0"/>
        <v>2</v>
      </c>
      <c r="C21" s="65">
        <f>'10審査請求新規'!B21</f>
        <v>2</v>
      </c>
      <c r="D21" s="66">
        <v>0</v>
      </c>
      <c r="E21" s="67">
        <v>0</v>
      </c>
      <c r="F21" s="73">
        <v>0</v>
      </c>
      <c r="G21" s="72">
        <v>2</v>
      </c>
      <c r="H21" s="136">
        <v>0</v>
      </c>
      <c r="I21" s="136">
        <v>2</v>
      </c>
      <c r="J21" s="137">
        <v>0</v>
      </c>
      <c r="K21" s="365"/>
    </row>
    <row r="22" spans="1:11" s="87" customFormat="1" ht="30" customHeight="1" x14ac:dyDescent="0.2">
      <c r="A22" s="188" t="s">
        <v>234</v>
      </c>
      <c r="B22" s="414">
        <f t="shared" ref="B22" si="1">SUM(C22:D22)</f>
        <v>8</v>
      </c>
      <c r="C22" s="415">
        <f>'10審査請求新規'!B22</f>
        <v>8</v>
      </c>
      <c r="D22" s="416">
        <v>0</v>
      </c>
      <c r="E22" s="417">
        <v>1</v>
      </c>
      <c r="F22" s="418">
        <v>2</v>
      </c>
      <c r="G22" s="419">
        <v>5</v>
      </c>
      <c r="H22" s="420">
        <v>2</v>
      </c>
      <c r="I22" s="420">
        <v>3</v>
      </c>
      <c r="J22" s="421">
        <v>0</v>
      </c>
      <c r="K22" s="370"/>
    </row>
    <row r="23" spans="1:11" s="87" customFormat="1" ht="30" customHeight="1" x14ac:dyDescent="0.2">
      <c r="A23" s="188" t="s">
        <v>130</v>
      </c>
      <c r="B23" s="64">
        <f t="shared" si="0"/>
        <v>0</v>
      </c>
      <c r="C23" s="65">
        <f>'10審査請求新規'!B23</f>
        <v>0</v>
      </c>
      <c r="D23" s="66">
        <v>0</v>
      </c>
      <c r="E23" s="67">
        <v>0</v>
      </c>
      <c r="F23" s="73">
        <v>0</v>
      </c>
      <c r="G23" s="72">
        <v>0</v>
      </c>
      <c r="H23" s="136">
        <v>0</v>
      </c>
      <c r="I23" s="136">
        <v>0</v>
      </c>
      <c r="J23" s="137">
        <v>0</v>
      </c>
      <c r="K23" s="365"/>
    </row>
    <row r="24" spans="1:11" s="87" customFormat="1" ht="30" customHeight="1" x14ac:dyDescent="0.2">
      <c r="A24" s="188" t="s">
        <v>151</v>
      </c>
      <c r="B24" s="64">
        <f t="shared" si="0"/>
        <v>44</v>
      </c>
      <c r="C24" s="65">
        <f>'10審査請求新規'!B24</f>
        <v>16</v>
      </c>
      <c r="D24" s="66">
        <v>28</v>
      </c>
      <c r="E24" s="67">
        <v>34</v>
      </c>
      <c r="F24" s="73">
        <v>0</v>
      </c>
      <c r="G24" s="72">
        <v>10</v>
      </c>
      <c r="H24" s="136">
        <v>1</v>
      </c>
      <c r="I24" s="136">
        <v>7</v>
      </c>
      <c r="J24" s="137">
        <v>2</v>
      </c>
      <c r="K24" s="365"/>
    </row>
    <row r="25" spans="1:11" s="87" customFormat="1" ht="30" customHeight="1" x14ac:dyDescent="0.2">
      <c r="A25" s="348" t="s">
        <v>152</v>
      </c>
      <c r="B25" s="64">
        <f t="shared" si="0"/>
        <v>0</v>
      </c>
      <c r="C25" s="65">
        <f>'10審査請求新規'!B25</f>
        <v>0</v>
      </c>
      <c r="D25" s="66">
        <v>0</v>
      </c>
      <c r="E25" s="67">
        <v>0</v>
      </c>
      <c r="F25" s="73">
        <v>0</v>
      </c>
      <c r="G25" s="72">
        <v>0</v>
      </c>
      <c r="H25" s="136">
        <v>0</v>
      </c>
      <c r="I25" s="136">
        <v>0</v>
      </c>
      <c r="J25" s="137">
        <v>0</v>
      </c>
      <c r="K25" s="365"/>
    </row>
    <row r="26" spans="1:11" s="87" customFormat="1" ht="30" customHeight="1" x14ac:dyDescent="0.2">
      <c r="A26" s="188" t="s">
        <v>221</v>
      </c>
      <c r="B26" s="64">
        <f t="shared" si="0"/>
        <v>0</v>
      </c>
      <c r="C26" s="65">
        <f>'10審査請求新規'!B26</f>
        <v>0</v>
      </c>
      <c r="D26" s="66">
        <v>0</v>
      </c>
      <c r="E26" s="67">
        <v>0</v>
      </c>
      <c r="F26" s="73">
        <v>0</v>
      </c>
      <c r="G26" s="72">
        <v>0</v>
      </c>
      <c r="H26" s="136">
        <v>0</v>
      </c>
      <c r="I26" s="136">
        <v>0</v>
      </c>
      <c r="J26" s="137">
        <v>0</v>
      </c>
      <c r="K26" s="365"/>
    </row>
    <row r="27" spans="1:11" s="87" customFormat="1" ht="30" customHeight="1" x14ac:dyDescent="0.2">
      <c r="A27" s="188" t="s">
        <v>153</v>
      </c>
      <c r="B27" s="64">
        <f t="shared" si="0"/>
        <v>223</v>
      </c>
      <c r="C27" s="65">
        <f>'10審査請求新規'!B27</f>
        <v>115</v>
      </c>
      <c r="D27" s="66">
        <v>108</v>
      </c>
      <c r="E27" s="67">
        <v>73</v>
      </c>
      <c r="F27" s="73">
        <v>5</v>
      </c>
      <c r="G27" s="72">
        <v>145</v>
      </c>
      <c r="H27" s="136">
        <v>88</v>
      </c>
      <c r="I27" s="136">
        <v>50</v>
      </c>
      <c r="J27" s="137">
        <v>7</v>
      </c>
      <c r="K27" s="365"/>
    </row>
    <row r="28" spans="1:11" s="87" customFormat="1" ht="30" customHeight="1" x14ac:dyDescent="0.2">
      <c r="A28" s="188" t="s">
        <v>227</v>
      </c>
      <c r="B28" s="64">
        <f t="shared" si="0"/>
        <v>17</v>
      </c>
      <c r="C28" s="65">
        <f>'10審査請求新規'!B28</f>
        <v>6</v>
      </c>
      <c r="D28" s="66">
        <v>11</v>
      </c>
      <c r="E28" s="67">
        <v>11</v>
      </c>
      <c r="F28" s="73">
        <v>0</v>
      </c>
      <c r="G28" s="72">
        <v>6</v>
      </c>
      <c r="H28" s="136">
        <v>0</v>
      </c>
      <c r="I28" s="136">
        <v>5</v>
      </c>
      <c r="J28" s="137">
        <v>1</v>
      </c>
      <c r="K28" s="365"/>
    </row>
    <row r="29" spans="1:11" s="87" customFormat="1" ht="30" customHeight="1" x14ac:dyDescent="0.2">
      <c r="A29" s="348" t="s">
        <v>116</v>
      </c>
      <c r="B29" s="64">
        <f t="shared" si="0"/>
        <v>1</v>
      </c>
      <c r="C29" s="65">
        <f>'10審査請求新規'!B29</f>
        <v>1</v>
      </c>
      <c r="D29" s="66">
        <v>0</v>
      </c>
      <c r="E29" s="67">
        <v>0</v>
      </c>
      <c r="F29" s="73">
        <v>0</v>
      </c>
      <c r="G29" s="72">
        <v>1</v>
      </c>
      <c r="H29" s="136">
        <v>0</v>
      </c>
      <c r="I29" s="136">
        <v>1</v>
      </c>
      <c r="J29" s="137">
        <v>0</v>
      </c>
      <c r="K29" s="365"/>
    </row>
    <row r="30" spans="1:11" s="87" customFormat="1" ht="30" customHeight="1" x14ac:dyDescent="0.2">
      <c r="A30" s="348" t="s">
        <v>117</v>
      </c>
      <c r="B30" s="64">
        <f t="shared" si="0"/>
        <v>9</v>
      </c>
      <c r="C30" s="65">
        <f>'10審査請求新規'!B30</f>
        <v>6</v>
      </c>
      <c r="D30" s="66">
        <v>3</v>
      </c>
      <c r="E30" s="67">
        <v>2</v>
      </c>
      <c r="F30" s="73">
        <v>0</v>
      </c>
      <c r="G30" s="72">
        <v>7</v>
      </c>
      <c r="H30" s="136">
        <v>4</v>
      </c>
      <c r="I30" s="136">
        <v>2</v>
      </c>
      <c r="J30" s="137">
        <v>1</v>
      </c>
      <c r="K30" s="365"/>
    </row>
    <row r="31" spans="1:11" s="87" customFormat="1" ht="30" customHeight="1" x14ac:dyDescent="0.2">
      <c r="A31" s="188" t="s">
        <v>118</v>
      </c>
      <c r="B31" s="64">
        <f t="shared" si="0"/>
        <v>35</v>
      </c>
      <c r="C31" s="65">
        <f>'10審査請求新規'!B31</f>
        <v>20</v>
      </c>
      <c r="D31" s="66">
        <v>15</v>
      </c>
      <c r="E31" s="67">
        <v>15</v>
      </c>
      <c r="F31" s="73">
        <v>0</v>
      </c>
      <c r="G31" s="72">
        <v>20</v>
      </c>
      <c r="H31" s="136">
        <v>9</v>
      </c>
      <c r="I31" s="136">
        <v>11</v>
      </c>
      <c r="J31" s="137">
        <v>0</v>
      </c>
      <c r="K31" s="365"/>
    </row>
    <row r="32" spans="1:11" s="87" customFormat="1" ht="30" customHeight="1" x14ac:dyDescent="0.2">
      <c r="A32" s="348" t="s">
        <v>92</v>
      </c>
      <c r="B32" s="64">
        <f t="shared" si="0"/>
        <v>888</v>
      </c>
      <c r="C32" s="65">
        <f>'10審査請求新規'!B32</f>
        <v>642</v>
      </c>
      <c r="D32" s="66">
        <v>246</v>
      </c>
      <c r="E32" s="67">
        <v>579</v>
      </c>
      <c r="F32" s="73">
        <v>2</v>
      </c>
      <c r="G32" s="72">
        <v>307</v>
      </c>
      <c r="H32" s="136">
        <v>148</v>
      </c>
      <c r="I32" s="136">
        <v>47</v>
      </c>
      <c r="J32" s="137">
        <v>112</v>
      </c>
      <c r="K32" s="365"/>
    </row>
    <row r="33" spans="1:11" s="87" customFormat="1" ht="30" customHeight="1" x14ac:dyDescent="0.2">
      <c r="A33" s="188" t="s">
        <v>93</v>
      </c>
      <c r="B33" s="64">
        <f t="shared" si="0"/>
        <v>100</v>
      </c>
      <c r="C33" s="65">
        <f>'10審査請求新規'!B33</f>
        <v>88</v>
      </c>
      <c r="D33" s="66">
        <v>12</v>
      </c>
      <c r="E33" s="67">
        <v>13</v>
      </c>
      <c r="F33" s="73">
        <v>4</v>
      </c>
      <c r="G33" s="72">
        <v>83</v>
      </c>
      <c r="H33" s="136">
        <v>16</v>
      </c>
      <c r="I33" s="136">
        <v>63</v>
      </c>
      <c r="J33" s="137">
        <v>4</v>
      </c>
      <c r="K33" s="365"/>
    </row>
    <row r="34" spans="1:11" s="87" customFormat="1" ht="30" customHeight="1" x14ac:dyDescent="0.2">
      <c r="A34" s="348" t="s">
        <v>88</v>
      </c>
      <c r="B34" s="64">
        <f t="shared" si="0"/>
        <v>98</v>
      </c>
      <c r="C34" s="65">
        <f>'10審査請求新規'!B34</f>
        <v>21</v>
      </c>
      <c r="D34" s="66">
        <v>77</v>
      </c>
      <c r="E34" s="67">
        <v>53</v>
      </c>
      <c r="F34" s="73">
        <v>0</v>
      </c>
      <c r="G34" s="72">
        <v>45</v>
      </c>
      <c r="H34" s="136">
        <v>5</v>
      </c>
      <c r="I34" s="136">
        <v>36</v>
      </c>
      <c r="J34" s="137">
        <v>4</v>
      </c>
      <c r="K34" s="365"/>
    </row>
    <row r="35" spans="1:11" s="87" customFormat="1" ht="30" customHeight="1" x14ac:dyDescent="0.2">
      <c r="A35" s="188" t="s">
        <v>98</v>
      </c>
      <c r="B35" s="64">
        <f t="shared" si="0"/>
        <v>42</v>
      </c>
      <c r="C35" s="65">
        <f>'10審査請求新規'!B35</f>
        <v>16</v>
      </c>
      <c r="D35" s="66">
        <v>26</v>
      </c>
      <c r="E35" s="67">
        <v>0</v>
      </c>
      <c r="F35" s="73">
        <v>2</v>
      </c>
      <c r="G35" s="72">
        <v>40</v>
      </c>
      <c r="H35" s="136">
        <v>29</v>
      </c>
      <c r="I35" s="136">
        <v>11</v>
      </c>
      <c r="J35" s="137">
        <v>0</v>
      </c>
      <c r="K35" s="365"/>
    </row>
    <row r="36" spans="1:11" s="87" customFormat="1" ht="30" customHeight="1" x14ac:dyDescent="0.2">
      <c r="A36" s="188" t="s">
        <v>160</v>
      </c>
      <c r="B36" s="64">
        <f t="shared" si="0"/>
        <v>0</v>
      </c>
      <c r="C36" s="65">
        <f>'10審査請求新規'!B36</f>
        <v>0</v>
      </c>
      <c r="D36" s="66">
        <v>0</v>
      </c>
      <c r="E36" s="67">
        <v>0</v>
      </c>
      <c r="F36" s="73">
        <v>0</v>
      </c>
      <c r="G36" s="72">
        <v>0</v>
      </c>
      <c r="H36" s="136">
        <v>0</v>
      </c>
      <c r="I36" s="136">
        <v>0</v>
      </c>
      <c r="J36" s="137">
        <v>0</v>
      </c>
      <c r="K36" s="365"/>
    </row>
    <row r="37" spans="1:11" s="87" customFormat="1" ht="30" customHeight="1" x14ac:dyDescent="0.2">
      <c r="A37" s="188" t="s">
        <v>97</v>
      </c>
      <c r="B37" s="64">
        <f t="shared" si="0"/>
        <v>2</v>
      </c>
      <c r="C37" s="65">
        <f>'10審査請求新規'!B37</f>
        <v>0</v>
      </c>
      <c r="D37" s="66">
        <v>2</v>
      </c>
      <c r="E37" s="67">
        <v>2</v>
      </c>
      <c r="F37" s="73">
        <v>0</v>
      </c>
      <c r="G37" s="72">
        <v>0</v>
      </c>
      <c r="H37" s="136">
        <v>0</v>
      </c>
      <c r="I37" s="136">
        <v>0</v>
      </c>
      <c r="J37" s="137">
        <v>0</v>
      </c>
      <c r="K37" s="365"/>
    </row>
    <row r="38" spans="1:11" s="87" customFormat="1" ht="30" customHeight="1" x14ac:dyDescent="0.2">
      <c r="A38" s="188" t="s">
        <v>102</v>
      </c>
      <c r="B38" s="64">
        <f t="shared" si="0"/>
        <v>479</v>
      </c>
      <c r="C38" s="65">
        <f>'10審査請求新規'!B38</f>
        <v>198</v>
      </c>
      <c r="D38" s="66">
        <v>281</v>
      </c>
      <c r="E38" s="67">
        <v>120</v>
      </c>
      <c r="F38" s="73">
        <v>34</v>
      </c>
      <c r="G38" s="72">
        <v>325</v>
      </c>
      <c r="H38" s="136">
        <v>63</v>
      </c>
      <c r="I38" s="136">
        <v>207</v>
      </c>
      <c r="J38" s="137">
        <v>55</v>
      </c>
      <c r="K38" s="365"/>
    </row>
    <row r="39" spans="1:11" s="87" customFormat="1" ht="30" customHeight="1" x14ac:dyDescent="0.2">
      <c r="A39" s="188" t="s">
        <v>127</v>
      </c>
      <c r="B39" s="64">
        <f t="shared" si="0"/>
        <v>1</v>
      </c>
      <c r="C39" s="65">
        <f>'10審査請求新規'!B39</f>
        <v>1</v>
      </c>
      <c r="D39" s="66">
        <v>0</v>
      </c>
      <c r="E39" s="67">
        <v>0</v>
      </c>
      <c r="F39" s="73">
        <v>0</v>
      </c>
      <c r="G39" s="72">
        <v>1</v>
      </c>
      <c r="H39" s="136">
        <v>1</v>
      </c>
      <c r="I39" s="136">
        <v>0</v>
      </c>
      <c r="J39" s="137">
        <v>0</v>
      </c>
      <c r="K39" s="365"/>
    </row>
    <row r="40" spans="1:11" s="87" customFormat="1" ht="30" customHeight="1" x14ac:dyDescent="0.2">
      <c r="A40" s="188" t="s">
        <v>109</v>
      </c>
      <c r="B40" s="64">
        <f t="shared" si="0"/>
        <v>11</v>
      </c>
      <c r="C40" s="65">
        <f>'10審査請求新規'!B40</f>
        <v>6</v>
      </c>
      <c r="D40" s="66">
        <v>5</v>
      </c>
      <c r="E40" s="67">
        <v>7</v>
      </c>
      <c r="F40" s="73">
        <v>0</v>
      </c>
      <c r="G40" s="72">
        <v>4</v>
      </c>
      <c r="H40" s="136">
        <v>0</v>
      </c>
      <c r="I40" s="136">
        <v>3</v>
      </c>
      <c r="J40" s="137">
        <v>1</v>
      </c>
      <c r="K40" s="365"/>
    </row>
    <row r="41" spans="1:11" s="87" customFormat="1" ht="30" customHeight="1" x14ac:dyDescent="0.2">
      <c r="A41" s="188" t="s">
        <v>110</v>
      </c>
      <c r="B41" s="64">
        <f t="shared" si="0"/>
        <v>3</v>
      </c>
      <c r="C41" s="65">
        <f>'10審査請求新規'!B41</f>
        <v>2</v>
      </c>
      <c r="D41" s="66">
        <v>1</v>
      </c>
      <c r="E41" s="67">
        <v>1</v>
      </c>
      <c r="F41" s="73">
        <v>0</v>
      </c>
      <c r="G41" s="72">
        <v>2</v>
      </c>
      <c r="H41" s="136">
        <v>2</v>
      </c>
      <c r="I41" s="136">
        <v>0</v>
      </c>
      <c r="J41" s="137">
        <v>0</v>
      </c>
      <c r="K41" s="365"/>
    </row>
    <row r="42" spans="1:11" s="87" customFormat="1" ht="30" customHeight="1" x14ac:dyDescent="0.2">
      <c r="A42" s="188" t="s">
        <v>107</v>
      </c>
      <c r="B42" s="64">
        <f t="shared" si="0"/>
        <v>1</v>
      </c>
      <c r="C42" s="65">
        <f>'10審査請求新規'!B42</f>
        <v>1</v>
      </c>
      <c r="D42" s="66">
        <v>0</v>
      </c>
      <c r="E42" s="67">
        <v>0</v>
      </c>
      <c r="F42" s="73">
        <v>0</v>
      </c>
      <c r="G42" s="72">
        <v>1</v>
      </c>
      <c r="H42" s="136">
        <v>0</v>
      </c>
      <c r="I42" s="136">
        <v>1</v>
      </c>
      <c r="J42" s="137">
        <v>0</v>
      </c>
      <c r="K42" s="365"/>
    </row>
    <row r="43" spans="1:11" s="87" customFormat="1" ht="30" customHeight="1" x14ac:dyDescent="0.2">
      <c r="A43" s="188" t="s">
        <v>105</v>
      </c>
      <c r="B43" s="64">
        <f t="shared" si="0"/>
        <v>60</v>
      </c>
      <c r="C43" s="65">
        <f>'10審査請求新規'!B43</f>
        <v>40</v>
      </c>
      <c r="D43" s="66">
        <v>20</v>
      </c>
      <c r="E43" s="67">
        <v>11</v>
      </c>
      <c r="F43" s="73">
        <v>2</v>
      </c>
      <c r="G43" s="72">
        <v>47</v>
      </c>
      <c r="H43" s="136">
        <v>6</v>
      </c>
      <c r="I43" s="136">
        <v>41</v>
      </c>
      <c r="J43" s="137">
        <v>0</v>
      </c>
      <c r="K43" s="365"/>
    </row>
    <row r="44" spans="1:11" s="87" customFormat="1" ht="30" customHeight="1" x14ac:dyDescent="0.2">
      <c r="A44" s="188" t="s">
        <v>106</v>
      </c>
      <c r="B44" s="64">
        <f t="shared" si="0"/>
        <v>11</v>
      </c>
      <c r="C44" s="65">
        <f>'10審査請求新規'!B44</f>
        <v>8</v>
      </c>
      <c r="D44" s="66">
        <v>3</v>
      </c>
      <c r="E44" s="67">
        <v>0</v>
      </c>
      <c r="F44" s="73">
        <v>2</v>
      </c>
      <c r="G44" s="72">
        <v>9</v>
      </c>
      <c r="H44" s="136">
        <v>1</v>
      </c>
      <c r="I44" s="136">
        <v>8</v>
      </c>
      <c r="J44" s="137">
        <v>0</v>
      </c>
      <c r="K44" s="365"/>
    </row>
    <row r="45" spans="1:11" s="87" customFormat="1" ht="30" customHeight="1" x14ac:dyDescent="0.2">
      <c r="A45" s="188" t="s">
        <v>95</v>
      </c>
      <c r="B45" s="64">
        <f t="shared" si="0"/>
        <v>228</v>
      </c>
      <c r="C45" s="65">
        <f>'10審査請求新規'!B45</f>
        <v>195</v>
      </c>
      <c r="D45" s="66">
        <v>33</v>
      </c>
      <c r="E45" s="67">
        <v>110</v>
      </c>
      <c r="F45" s="73">
        <v>0</v>
      </c>
      <c r="G45" s="72">
        <v>118</v>
      </c>
      <c r="H45" s="136">
        <v>115</v>
      </c>
      <c r="I45" s="136">
        <v>3</v>
      </c>
      <c r="J45" s="137">
        <v>0</v>
      </c>
      <c r="K45" s="365"/>
    </row>
    <row r="46" spans="1:11" s="87" customFormat="1" ht="30" customHeight="1" x14ac:dyDescent="0.2">
      <c r="A46" s="188" t="s">
        <v>108</v>
      </c>
      <c r="B46" s="64">
        <f t="shared" si="0"/>
        <v>3</v>
      </c>
      <c r="C46" s="65">
        <f>'10審査請求新規'!B46</f>
        <v>1</v>
      </c>
      <c r="D46" s="66">
        <v>2</v>
      </c>
      <c r="E46" s="67">
        <v>0</v>
      </c>
      <c r="F46" s="73">
        <v>0</v>
      </c>
      <c r="G46" s="72">
        <v>3</v>
      </c>
      <c r="H46" s="136">
        <v>1</v>
      </c>
      <c r="I46" s="136">
        <v>2</v>
      </c>
      <c r="J46" s="137">
        <v>0</v>
      </c>
      <c r="K46" s="365"/>
    </row>
    <row r="47" spans="1:11" s="87" customFormat="1" ht="30" customHeight="1" x14ac:dyDescent="0.2">
      <c r="A47" s="188" t="s">
        <v>111</v>
      </c>
      <c r="B47" s="64">
        <f t="shared" si="0"/>
        <v>87</v>
      </c>
      <c r="C47" s="65">
        <f>'10審査請求新規'!B47</f>
        <v>49</v>
      </c>
      <c r="D47" s="66">
        <v>38</v>
      </c>
      <c r="E47" s="67">
        <v>31</v>
      </c>
      <c r="F47" s="73">
        <v>6</v>
      </c>
      <c r="G47" s="72">
        <v>50</v>
      </c>
      <c r="H47" s="136">
        <v>15</v>
      </c>
      <c r="I47" s="136">
        <v>35</v>
      </c>
      <c r="J47" s="137">
        <v>0</v>
      </c>
      <c r="K47" s="365"/>
    </row>
    <row r="48" spans="1:11" s="87" customFormat="1" ht="30" customHeight="1" x14ac:dyDescent="0.2">
      <c r="A48" s="188" t="s">
        <v>100</v>
      </c>
      <c r="B48" s="64">
        <f t="shared" si="0"/>
        <v>0</v>
      </c>
      <c r="C48" s="65">
        <f>'10審査請求新規'!B48</f>
        <v>0</v>
      </c>
      <c r="D48" s="66">
        <v>0</v>
      </c>
      <c r="E48" s="67">
        <v>0</v>
      </c>
      <c r="F48" s="73">
        <v>0</v>
      </c>
      <c r="G48" s="72">
        <v>0</v>
      </c>
      <c r="H48" s="136">
        <v>0</v>
      </c>
      <c r="I48" s="136">
        <v>0</v>
      </c>
      <c r="J48" s="137">
        <v>0</v>
      </c>
      <c r="K48" s="365"/>
    </row>
    <row r="49" spans="1:11" s="87" customFormat="1" ht="30" customHeight="1" x14ac:dyDescent="0.2">
      <c r="A49" s="188" t="s">
        <v>101</v>
      </c>
      <c r="B49" s="64">
        <f t="shared" si="0"/>
        <v>0</v>
      </c>
      <c r="C49" s="65">
        <f>'10審査請求新規'!B49</f>
        <v>0</v>
      </c>
      <c r="D49" s="66">
        <v>0</v>
      </c>
      <c r="E49" s="67">
        <v>0</v>
      </c>
      <c r="F49" s="73">
        <v>0</v>
      </c>
      <c r="G49" s="72">
        <v>0</v>
      </c>
      <c r="H49" s="136">
        <v>0</v>
      </c>
      <c r="I49" s="136">
        <v>0</v>
      </c>
      <c r="J49" s="137">
        <v>0</v>
      </c>
      <c r="K49" s="365"/>
    </row>
    <row r="50" spans="1:11" s="87" customFormat="1" ht="30" customHeight="1" x14ac:dyDescent="0.2">
      <c r="A50" s="188" t="s">
        <v>104</v>
      </c>
      <c r="B50" s="64">
        <f t="shared" si="0"/>
        <v>0</v>
      </c>
      <c r="C50" s="65">
        <f>'10審査請求新規'!B50</f>
        <v>0</v>
      </c>
      <c r="D50" s="66">
        <v>0</v>
      </c>
      <c r="E50" s="67">
        <v>0</v>
      </c>
      <c r="F50" s="73">
        <v>0</v>
      </c>
      <c r="G50" s="72">
        <v>0</v>
      </c>
      <c r="H50" s="136">
        <v>0</v>
      </c>
      <c r="I50" s="136">
        <v>0</v>
      </c>
      <c r="J50" s="137">
        <v>0</v>
      </c>
      <c r="K50" s="365"/>
    </row>
    <row r="51" spans="1:11" s="87" customFormat="1" ht="30" customHeight="1" x14ac:dyDescent="0.2">
      <c r="A51" s="348" t="s">
        <v>90</v>
      </c>
      <c r="B51" s="64">
        <f t="shared" si="0"/>
        <v>3</v>
      </c>
      <c r="C51" s="65">
        <f>'10審査請求新規'!B51</f>
        <v>3</v>
      </c>
      <c r="D51" s="66">
        <v>0</v>
      </c>
      <c r="E51" s="67">
        <v>2</v>
      </c>
      <c r="F51" s="73">
        <v>0</v>
      </c>
      <c r="G51" s="72">
        <v>1</v>
      </c>
      <c r="H51" s="136">
        <v>0</v>
      </c>
      <c r="I51" s="136">
        <v>1</v>
      </c>
      <c r="J51" s="137">
        <v>0</v>
      </c>
      <c r="K51" s="365"/>
    </row>
    <row r="52" spans="1:11" s="87" customFormat="1" ht="30" customHeight="1" x14ac:dyDescent="0.2">
      <c r="A52" s="348" t="s">
        <v>89</v>
      </c>
      <c r="B52" s="64">
        <f t="shared" si="0"/>
        <v>35</v>
      </c>
      <c r="C52" s="65">
        <f>'10審査請求新規'!B52</f>
        <v>23</v>
      </c>
      <c r="D52" s="66">
        <v>12</v>
      </c>
      <c r="E52" s="67">
        <v>12</v>
      </c>
      <c r="F52" s="73">
        <v>0</v>
      </c>
      <c r="G52" s="72">
        <v>23</v>
      </c>
      <c r="H52" s="136">
        <v>0</v>
      </c>
      <c r="I52" s="136">
        <v>21</v>
      </c>
      <c r="J52" s="137">
        <v>2</v>
      </c>
      <c r="K52" s="365"/>
    </row>
    <row r="53" spans="1:11" s="87" customFormat="1" ht="30" customHeight="1" x14ac:dyDescent="0.2">
      <c r="A53" s="348" t="s">
        <v>142</v>
      </c>
      <c r="B53" s="64">
        <f t="shared" si="0"/>
        <v>2</v>
      </c>
      <c r="C53" s="65">
        <f>'10審査請求新規'!B53</f>
        <v>0</v>
      </c>
      <c r="D53" s="66">
        <v>2</v>
      </c>
      <c r="E53" s="67">
        <v>0</v>
      </c>
      <c r="F53" s="73">
        <v>0</v>
      </c>
      <c r="G53" s="72">
        <v>2</v>
      </c>
      <c r="H53" s="136">
        <v>0</v>
      </c>
      <c r="I53" s="136">
        <v>2</v>
      </c>
      <c r="J53" s="137">
        <v>0</v>
      </c>
      <c r="K53" s="365"/>
    </row>
    <row r="54" spans="1:11" s="87" customFormat="1" ht="30" customHeight="1" x14ac:dyDescent="0.2">
      <c r="A54" s="188" t="s">
        <v>99</v>
      </c>
      <c r="B54" s="64">
        <f t="shared" si="0"/>
        <v>30875</v>
      </c>
      <c r="C54" s="65">
        <f>'10審査請求新規'!B54</f>
        <v>11394</v>
      </c>
      <c r="D54" s="66">
        <v>19481</v>
      </c>
      <c r="E54" s="67">
        <v>25967</v>
      </c>
      <c r="F54" s="73">
        <v>22</v>
      </c>
      <c r="G54" s="72">
        <v>4886</v>
      </c>
      <c r="H54" s="136">
        <v>4801</v>
      </c>
      <c r="I54" s="136">
        <v>67</v>
      </c>
      <c r="J54" s="137">
        <v>18</v>
      </c>
      <c r="K54" s="365"/>
    </row>
    <row r="55" spans="1:11" s="87" customFormat="1" ht="30" customHeight="1" x14ac:dyDescent="0.2">
      <c r="A55" s="188" t="s">
        <v>158</v>
      </c>
      <c r="B55" s="64">
        <f t="shared" si="0"/>
        <v>2</v>
      </c>
      <c r="C55" s="65">
        <f>'10審査請求新規'!B55</f>
        <v>1</v>
      </c>
      <c r="D55" s="66">
        <v>1</v>
      </c>
      <c r="E55" s="67">
        <v>2</v>
      </c>
      <c r="F55" s="73">
        <v>0</v>
      </c>
      <c r="G55" s="72">
        <v>0</v>
      </c>
      <c r="H55" s="136">
        <v>0</v>
      </c>
      <c r="I55" s="136">
        <v>0</v>
      </c>
      <c r="J55" s="137">
        <v>0</v>
      </c>
      <c r="K55" s="365"/>
    </row>
    <row r="56" spans="1:11" s="87" customFormat="1" ht="30" customHeight="1" thickBot="1" x14ac:dyDescent="0.25">
      <c r="A56" s="350" t="s">
        <v>91</v>
      </c>
      <c r="B56" s="64">
        <f t="shared" si="0"/>
        <v>4</v>
      </c>
      <c r="C56" s="65">
        <f>'10審査請求新規'!B56</f>
        <v>1</v>
      </c>
      <c r="D56" s="366">
        <v>3</v>
      </c>
      <c r="E56" s="367">
        <v>3</v>
      </c>
      <c r="F56" s="368">
        <v>0</v>
      </c>
      <c r="G56" s="311">
        <v>1</v>
      </c>
      <c r="H56" s="324">
        <v>0</v>
      </c>
      <c r="I56" s="324">
        <v>1</v>
      </c>
      <c r="J56" s="326">
        <v>0</v>
      </c>
      <c r="K56" s="365"/>
    </row>
    <row r="57" spans="1:11" s="87" customFormat="1" ht="30" customHeight="1" thickTop="1" thickBot="1" x14ac:dyDescent="0.25">
      <c r="A57" s="189" t="s">
        <v>2</v>
      </c>
      <c r="B57" s="158">
        <f>SUM(B8:B56)</f>
        <v>33557</v>
      </c>
      <c r="C57" s="159">
        <f t="shared" ref="C57:J57" si="2">SUM(C8:C56)</f>
        <v>13078</v>
      </c>
      <c r="D57" s="160">
        <f t="shared" si="2"/>
        <v>20479</v>
      </c>
      <c r="E57" s="161">
        <f t="shared" si="2"/>
        <v>27119</v>
      </c>
      <c r="F57" s="162">
        <f t="shared" si="2"/>
        <v>82</v>
      </c>
      <c r="G57" s="269">
        <f t="shared" si="2"/>
        <v>6356</v>
      </c>
      <c r="H57" s="159">
        <f t="shared" si="2"/>
        <v>5426</v>
      </c>
      <c r="I57" s="459">
        <f t="shared" si="2"/>
        <v>715</v>
      </c>
      <c r="J57" s="460">
        <f t="shared" si="2"/>
        <v>215</v>
      </c>
      <c r="K57" s="53"/>
    </row>
    <row r="58" spans="1:11" x14ac:dyDescent="0.2">
      <c r="B58" s="240"/>
      <c r="C58" s="240"/>
      <c r="D58" s="240"/>
      <c r="E58" s="240"/>
      <c r="F58" s="240"/>
      <c r="G58" s="240"/>
      <c r="H58" s="240"/>
      <c r="I58" s="240"/>
      <c r="J58" s="240"/>
    </row>
    <row r="59" spans="1:11" x14ac:dyDescent="0.2">
      <c r="B59" s="259"/>
      <c r="C59" s="259"/>
      <c r="D59" s="259"/>
      <c r="E59" s="259"/>
      <c r="F59" s="259"/>
      <c r="G59" s="259"/>
      <c r="H59" s="259"/>
      <c r="I59" s="259"/>
      <c r="J59" s="259"/>
    </row>
    <row r="60" spans="1:11" x14ac:dyDescent="0.2">
      <c r="B60" s="178"/>
      <c r="C60" s="178"/>
      <c r="D60" s="178"/>
      <c r="E60" s="178"/>
      <c r="F60" s="178"/>
      <c r="G60" s="178"/>
      <c r="H60" s="178"/>
      <c r="I60" s="178"/>
      <c r="J60" s="178"/>
    </row>
    <row r="61" spans="1:11" x14ac:dyDescent="0.2">
      <c r="C61" s="178"/>
    </row>
  </sheetData>
  <mergeCells count="4">
    <mergeCell ref="B6:D6"/>
    <mergeCell ref="G6:J6"/>
    <mergeCell ref="A6:A7"/>
    <mergeCell ref="F6:F7"/>
  </mergeCells>
  <phoneticPr fontId="3"/>
  <printOptions horizontalCentered="1"/>
  <pageMargins left="0.39370078740157483" right="0.39370078740157483" top="0.59055118110236227" bottom="0.39370078740157483" header="0.51181102362204722" footer="0.51181102362204722"/>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O61"/>
  <sheetViews>
    <sheetView view="pageBreakPreview" zoomScale="70" zoomScaleNormal="70" zoomScaleSheetLayoutView="70" workbookViewId="0">
      <pane xSplit="1" ySplit="7" topLeftCell="B8" activePane="bottomRight" state="frozen"/>
      <selection activeCell="E23" sqref="E23"/>
      <selection pane="topRight" activeCell="E23" sqref="E23"/>
      <selection pane="bottomLeft" activeCell="E23" sqref="E23"/>
      <selection pane="bottomRight"/>
    </sheetView>
  </sheetViews>
  <sheetFormatPr defaultColWidth="9" defaultRowHeight="13" x14ac:dyDescent="0.2"/>
  <cols>
    <col min="1" max="1" width="30.6328125" style="52" customWidth="1"/>
    <col min="2" max="12" width="13.6328125" style="52" customWidth="1"/>
    <col min="13" max="16384" width="9" style="52"/>
  </cols>
  <sheetData>
    <row r="1" spans="1:15" ht="7.5" customHeight="1" x14ac:dyDescent="0.2"/>
    <row r="2" spans="1:15" ht="7.5" customHeight="1" x14ac:dyDescent="0.2"/>
    <row r="3" spans="1:15" ht="19" x14ac:dyDescent="0.3">
      <c r="A3" s="486" t="s">
        <v>217</v>
      </c>
      <c r="B3" s="486"/>
      <c r="C3" s="486"/>
      <c r="D3" s="486"/>
      <c r="E3" s="486"/>
      <c r="F3" s="486"/>
      <c r="G3" s="486"/>
      <c r="H3" s="486"/>
      <c r="I3" s="486"/>
      <c r="J3" s="486"/>
      <c r="K3" s="486"/>
      <c r="L3" s="486"/>
      <c r="M3" s="5"/>
      <c r="N3" s="5"/>
      <c r="O3" s="5"/>
    </row>
    <row r="4" spans="1:15" s="255" customFormat="1" ht="12" x14ac:dyDescent="0.2"/>
    <row r="5" spans="1:15" s="9" customFormat="1" ht="13.5" thickBot="1" x14ac:dyDescent="0.25">
      <c r="A5" s="16"/>
      <c r="B5" s="16"/>
      <c r="C5" s="16"/>
      <c r="D5" s="16"/>
      <c r="E5" s="16"/>
      <c r="F5" s="16"/>
      <c r="G5" s="16"/>
      <c r="H5" s="16"/>
      <c r="I5" s="16"/>
      <c r="L5" s="54" t="s">
        <v>45</v>
      </c>
    </row>
    <row r="6" spans="1:15" s="9" customFormat="1" ht="30" customHeight="1" x14ac:dyDescent="0.2">
      <c r="A6" s="548" t="s">
        <v>55</v>
      </c>
      <c r="B6" s="556" t="s">
        <v>212</v>
      </c>
      <c r="C6" s="552" t="s">
        <v>210</v>
      </c>
      <c r="D6" s="553"/>
      <c r="E6" s="553"/>
      <c r="F6" s="554"/>
      <c r="G6" s="552" t="s">
        <v>211</v>
      </c>
      <c r="H6" s="555"/>
      <c r="I6" s="555"/>
      <c r="J6" s="555"/>
      <c r="K6" s="553"/>
      <c r="L6" s="554"/>
      <c r="M6" s="4"/>
      <c r="N6" s="4"/>
      <c r="O6" s="15"/>
    </row>
    <row r="7" spans="1:15" s="9" customFormat="1" ht="69" customHeight="1" thickBot="1" x14ac:dyDescent="0.25">
      <c r="A7" s="549"/>
      <c r="B7" s="557"/>
      <c r="C7" s="97"/>
      <c r="D7" s="190" t="s">
        <v>29</v>
      </c>
      <c r="E7" s="190" t="s">
        <v>21</v>
      </c>
      <c r="F7" s="191" t="s">
        <v>11</v>
      </c>
      <c r="G7" s="182"/>
      <c r="H7" s="184" t="s">
        <v>30</v>
      </c>
      <c r="I7" s="184" t="s">
        <v>29</v>
      </c>
      <c r="J7" s="184" t="s">
        <v>31</v>
      </c>
      <c r="K7" s="184" t="s">
        <v>11</v>
      </c>
      <c r="L7" s="34" t="s">
        <v>213</v>
      </c>
      <c r="M7" s="4"/>
      <c r="N7" s="4"/>
      <c r="O7" s="15"/>
    </row>
    <row r="8" spans="1:15" s="87" customFormat="1" ht="28" customHeight="1" x14ac:dyDescent="0.2">
      <c r="A8" s="345" t="s">
        <v>103</v>
      </c>
      <c r="B8" s="135">
        <f>SUM(C8,G8)</f>
        <v>37</v>
      </c>
      <c r="C8" s="134">
        <f>SUM(D8:F8)</f>
        <v>12</v>
      </c>
      <c r="D8" s="346">
        <v>0</v>
      </c>
      <c r="E8" s="346">
        <v>12</v>
      </c>
      <c r="F8" s="347">
        <v>0</v>
      </c>
      <c r="G8" s="134">
        <f>SUM(H8:K8)</f>
        <v>25</v>
      </c>
      <c r="H8" s="346">
        <v>23</v>
      </c>
      <c r="I8" s="346">
        <v>2</v>
      </c>
      <c r="J8" s="346">
        <v>0</v>
      </c>
      <c r="K8" s="346">
        <v>0</v>
      </c>
      <c r="L8" s="40">
        <v>0</v>
      </c>
      <c r="M8" s="4"/>
      <c r="N8" s="10"/>
      <c r="O8" s="10"/>
    </row>
    <row r="9" spans="1:15" s="87" customFormat="1" ht="28" customHeight="1" x14ac:dyDescent="0.2">
      <c r="A9" s="188" t="s">
        <v>96</v>
      </c>
      <c r="B9" s="135">
        <f>SUM(C9,G9)</f>
        <v>1</v>
      </c>
      <c r="C9" s="134">
        <f>SUM(D9:F9)</f>
        <v>0</v>
      </c>
      <c r="D9" s="42">
        <v>0</v>
      </c>
      <c r="E9" s="42">
        <v>0</v>
      </c>
      <c r="F9" s="43">
        <v>0</v>
      </c>
      <c r="G9" s="134">
        <f>SUM(H9:K9)</f>
        <v>1</v>
      </c>
      <c r="H9" s="42">
        <v>1</v>
      </c>
      <c r="I9" s="42">
        <v>0</v>
      </c>
      <c r="J9" s="42">
        <v>0</v>
      </c>
      <c r="K9" s="42">
        <v>0</v>
      </c>
      <c r="L9" s="43">
        <v>0</v>
      </c>
      <c r="M9" s="4"/>
      <c r="N9" s="10"/>
      <c r="O9" s="10"/>
    </row>
    <row r="10" spans="1:15" s="87" customFormat="1" ht="28" customHeight="1" x14ac:dyDescent="0.2">
      <c r="A10" s="348" t="s">
        <v>141</v>
      </c>
      <c r="B10" s="135">
        <f t="shared" ref="B10:B56" si="0">SUM(C10,G10)</f>
        <v>0</v>
      </c>
      <c r="C10" s="134">
        <f t="shared" ref="C10:C56" si="1">SUM(D10:F10)</f>
        <v>0</v>
      </c>
      <c r="D10" s="42">
        <v>0</v>
      </c>
      <c r="E10" s="42">
        <v>0</v>
      </c>
      <c r="F10" s="43">
        <v>0</v>
      </c>
      <c r="G10" s="134">
        <f t="shared" ref="G10:G56" si="2">SUM(H10:K10)</f>
        <v>0</v>
      </c>
      <c r="H10" s="42">
        <v>0</v>
      </c>
      <c r="I10" s="42">
        <v>0</v>
      </c>
      <c r="J10" s="42">
        <v>0</v>
      </c>
      <c r="K10" s="42">
        <v>0</v>
      </c>
      <c r="L10" s="43">
        <v>0</v>
      </c>
      <c r="M10" s="4"/>
      <c r="N10" s="10"/>
      <c r="O10" s="10"/>
    </row>
    <row r="11" spans="1:15" s="87" customFormat="1" ht="28" customHeight="1" x14ac:dyDescent="0.2">
      <c r="A11" s="349" t="s">
        <v>174</v>
      </c>
      <c r="B11" s="135">
        <f t="shared" si="0"/>
        <v>0</v>
      </c>
      <c r="C11" s="134">
        <f t="shared" si="1"/>
        <v>0</v>
      </c>
      <c r="D11" s="42">
        <v>0</v>
      </c>
      <c r="E11" s="42">
        <v>0</v>
      </c>
      <c r="F11" s="43">
        <v>0</v>
      </c>
      <c r="G11" s="134">
        <f t="shared" si="2"/>
        <v>0</v>
      </c>
      <c r="H11" s="42">
        <v>0</v>
      </c>
      <c r="I11" s="42">
        <v>0</v>
      </c>
      <c r="J11" s="42">
        <v>0</v>
      </c>
      <c r="K11" s="42">
        <v>0</v>
      </c>
      <c r="L11" s="43">
        <v>0</v>
      </c>
      <c r="M11" s="4"/>
      <c r="N11" s="10"/>
      <c r="O11" s="10"/>
    </row>
    <row r="12" spans="1:15" s="87" customFormat="1" ht="28" customHeight="1" x14ac:dyDescent="0.2">
      <c r="A12" s="188" t="s">
        <v>94</v>
      </c>
      <c r="B12" s="135">
        <f t="shared" si="0"/>
        <v>2</v>
      </c>
      <c r="C12" s="134">
        <f t="shared" si="1"/>
        <v>0</v>
      </c>
      <c r="D12" s="42">
        <v>0</v>
      </c>
      <c r="E12" s="42">
        <v>0</v>
      </c>
      <c r="F12" s="43">
        <v>0</v>
      </c>
      <c r="G12" s="134">
        <f t="shared" si="2"/>
        <v>2</v>
      </c>
      <c r="H12" s="42">
        <v>2</v>
      </c>
      <c r="I12" s="42">
        <v>0</v>
      </c>
      <c r="J12" s="42">
        <v>0</v>
      </c>
      <c r="K12" s="42">
        <v>0</v>
      </c>
      <c r="L12" s="43">
        <v>0</v>
      </c>
      <c r="M12" s="4"/>
      <c r="N12" s="10"/>
      <c r="O12" s="10"/>
    </row>
    <row r="13" spans="1:15" s="87" customFormat="1" ht="28" customHeight="1" x14ac:dyDescent="0.2">
      <c r="A13" s="188" t="s">
        <v>126</v>
      </c>
      <c r="B13" s="135">
        <f t="shared" si="0"/>
        <v>12</v>
      </c>
      <c r="C13" s="134">
        <f t="shared" si="1"/>
        <v>0</v>
      </c>
      <c r="D13" s="42">
        <v>0</v>
      </c>
      <c r="E13" s="42">
        <v>0</v>
      </c>
      <c r="F13" s="43">
        <v>0</v>
      </c>
      <c r="G13" s="134">
        <f t="shared" si="2"/>
        <v>12</v>
      </c>
      <c r="H13" s="42">
        <v>11</v>
      </c>
      <c r="I13" s="42">
        <v>0</v>
      </c>
      <c r="J13" s="42">
        <v>1</v>
      </c>
      <c r="K13" s="42">
        <v>0</v>
      </c>
      <c r="L13" s="43">
        <v>0</v>
      </c>
      <c r="M13" s="4"/>
      <c r="N13" s="10"/>
      <c r="O13" s="10"/>
    </row>
    <row r="14" spans="1:15" s="87" customFormat="1" ht="28" customHeight="1" x14ac:dyDescent="0.2">
      <c r="A14" s="188" t="s">
        <v>125</v>
      </c>
      <c r="B14" s="135">
        <f t="shared" si="0"/>
        <v>0</v>
      </c>
      <c r="C14" s="134">
        <f t="shared" si="1"/>
        <v>0</v>
      </c>
      <c r="D14" s="42">
        <v>0</v>
      </c>
      <c r="E14" s="42">
        <v>0</v>
      </c>
      <c r="F14" s="43">
        <v>0</v>
      </c>
      <c r="G14" s="134">
        <f t="shared" si="2"/>
        <v>0</v>
      </c>
      <c r="H14" s="42">
        <v>0</v>
      </c>
      <c r="I14" s="42">
        <v>0</v>
      </c>
      <c r="J14" s="42">
        <v>0</v>
      </c>
      <c r="K14" s="42">
        <v>0</v>
      </c>
      <c r="L14" s="43">
        <v>0</v>
      </c>
      <c r="M14" s="4"/>
      <c r="N14" s="10"/>
      <c r="O14" s="10"/>
    </row>
    <row r="15" spans="1:15" s="87" customFormat="1" ht="28" customHeight="1" x14ac:dyDescent="0.2">
      <c r="A15" s="348" t="s">
        <v>124</v>
      </c>
      <c r="B15" s="135">
        <f t="shared" si="0"/>
        <v>1</v>
      </c>
      <c r="C15" s="134">
        <f t="shared" si="1"/>
        <v>0</v>
      </c>
      <c r="D15" s="42">
        <v>0</v>
      </c>
      <c r="E15" s="42">
        <v>0</v>
      </c>
      <c r="F15" s="43">
        <v>0</v>
      </c>
      <c r="G15" s="134">
        <f t="shared" si="2"/>
        <v>1</v>
      </c>
      <c r="H15" s="42">
        <v>1</v>
      </c>
      <c r="I15" s="42">
        <v>0</v>
      </c>
      <c r="J15" s="42">
        <v>0</v>
      </c>
      <c r="K15" s="42">
        <v>0</v>
      </c>
      <c r="L15" s="43">
        <v>0</v>
      </c>
      <c r="M15" s="4"/>
      <c r="N15" s="10"/>
      <c r="O15" s="10"/>
    </row>
    <row r="16" spans="1:15" s="87" customFormat="1" ht="28" customHeight="1" x14ac:dyDescent="0.2">
      <c r="A16" s="348" t="s">
        <v>123</v>
      </c>
      <c r="B16" s="135">
        <f t="shared" si="0"/>
        <v>0</v>
      </c>
      <c r="C16" s="134">
        <f t="shared" si="1"/>
        <v>0</v>
      </c>
      <c r="D16" s="42">
        <v>0</v>
      </c>
      <c r="E16" s="42">
        <v>0</v>
      </c>
      <c r="F16" s="43">
        <v>0</v>
      </c>
      <c r="G16" s="134">
        <f t="shared" si="2"/>
        <v>0</v>
      </c>
      <c r="H16" s="42">
        <v>0</v>
      </c>
      <c r="I16" s="42">
        <v>0</v>
      </c>
      <c r="J16" s="42">
        <v>0</v>
      </c>
      <c r="K16" s="42">
        <v>0</v>
      </c>
      <c r="L16" s="43">
        <v>0</v>
      </c>
      <c r="M16" s="4"/>
      <c r="N16" s="10"/>
      <c r="O16" s="10"/>
    </row>
    <row r="17" spans="1:15" s="87" customFormat="1" ht="28" customHeight="1" x14ac:dyDescent="0.2">
      <c r="A17" s="188" t="s">
        <v>122</v>
      </c>
      <c r="B17" s="135">
        <f t="shared" si="0"/>
        <v>6</v>
      </c>
      <c r="C17" s="134">
        <f t="shared" si="1"/>
        <v>0</v>
      </c>
      <c r="D17" s="42">
        <v>0</v>
      </c>
      <c r="E17" s="42">
        <v>0</v>
      </c>
      <c r="F17" s="43">
        <v>0</v>
      </c>
      <c r="G17" s="134">
        <f t="shared" si="2"/>
        <v>6</v>
      </c>
      <c r="H17" s="42">
        <v>5</v>
      </c>
      <c r="I17" s="42">
        <v>0</v>
      </c>
      <c r="J17" s="42">
        <v>1</v>
      </c>
      <c r="K17" s="42">
        <v>0</v>
      </c>
      <c r="L17" s="43">
        <v>0</v>
      </c>
      <c r="M17" s="4"/>
      <c r="N17" s="10"/>
      <c r="O17" s="10"/>
    </row>
    <row r="18" spans="1:15" s="87" customFormat="1" ht="28" customHeight="1" x14ac:dyDescent="0.2">
      <c r="A18" s="188" t="s">
        <v>226</v>
      </c>
      <c r="B18" s="135">
        <f t="shared" si="0"/>
        <v>0</v>
      </c>
      <c r="C18" s="134">
        <f t="shared" si="1"/>
        <v>0</v>
      </c>
      <c r="D18" s="42">
        <v>0</v>
      </c>
      <c r="E18" s="42">
        <v>0</v>
      </c>
      <c r="F18" s="43">
        <v>0</v>
      </c>
      <c r="G18" s="134">
        <f t="shared" si="2"/>
        <v>0</v>
      </c>
      <c r="H18" s="42">
        <v>0</v>
      </c>
      <c r="I18" s="42">
        <v>0</v>
      </c>
      <c r="J18" s="42">
        <v>0</v>
      </c>
      <c r="K18" s="42">
        <v>0</v>
      </c>
      <c r="L18" s="43">
        <v>0</v>
      </c>
      <c r="M18" s="4"/>
      <c r="N18" s="10"/>
      <c r="O18" s="10"/>
    </row>
    <row r="19" spans="1:15" s="87" customFormat="1" ht="28" customHeight="1" x14ac:dyDescent="0.2">
      <c r="A19" s="188" t="s">
        <v>161</v>
      </c>
      <c r="B19" s="135">
        <f t="shared" si="0"/>
        <v>4</v>
      </c>
      <c r="C19" s="134">
        <f t="shared" si="1"/>
        <v>0</v>
      </c>
      <c r="D19" s="42">
        <v>0</v>
      </c>
      <c r="E19" s="42">
        <v>0</v>
      </c>
      <c r="F19" s="43">
        <v>0</v>
      </c>
      <c r="G19" s="134">
        <f t="shared" si="2"/>
        <v>4</v>
      </c>
      <c r="H19" s="42">
        <v>4</v>
      </c>
      <c r="I19" s="42">
        <v>0</v>
      </c>
      <c r="J19" s="42">
        <v>0</v>
      </c>
      <c r="K19" s="42">
        <v>0</v>
      </c>
      <c r="L19" s="43">
        <v>0</v>
      </c>
      <c r="M19" s="4"/>
      <c r="N19" s="10"/>
      <c r="O19" s="10"/>
    </row>
    <row r="20" spans="1:15" s="87" customFormat="1" ht="28" customHeight="1" x14ac:dyDescent="0.2">
      <c r="A20" s="188" t="s">
        <v>149</v>
      </c>
      <c r="B20" s="135">
        <f t="shared" si="0"/>
        <v>7</v>
      </c>
      <c r="C20" s="134">
        <f t="shared" si="1"/>
        <v>0</v>
      </c>
      <c r="D20" s="42">
        <v>0</v>
      </c>
      <c r="E20" s="42">
        <v>0</v>
      </c>
      <c r="F20" s="43">
        <v>0</v>
      </c>
      <c r="G20" s="134">
        <f t="shared" si="2"/>
        <v>7</v>
      </c>
      <c r="H20" s="42">
        <v>3</v>
      </c>
      <c r="I20" s="42">
        <v>0</v>
      </c>
      <c r="J20" s="42">
        <v>4</v>
      </c>
      <c r="K20" s="42">
        <v>0</v>
      </c>
      <c r="L20" s="43">
        <v>0</v>
      </c>
      <c r="M20" s="4"/>
      <c r="N20" s="10"/>
      <c r="O20" s="10"/>
    </row>
    <row r="21" spans="1:15" s="87" customFormat="1" ht="28" customHeight="1" x14ac:dyDescent="0.2">
      <c r="A21" s="188" t="s">
        <v>150</v>
      </c>
      <c r="B21" s="135">
        <f t="shared" si="0"/>
        <v>0</v>
      </c>
      <c r="C21" s="134">
        <f t="shared" si="1"/>
        <v>0</v>
      </c>
      <c r="D21" s="42">
        <v>0</v>
      </c>
      <c r="E21" s="42">
        <v>0</v>
      </c>
      <c r="F21" s="43">
        <v>0</v>
      </c>
      <c r="G21" s="134">
        <f t="shared" si="2"/>
        <v>0</v>
      </c>
      <c r="H21" s="42">
        <v>0</v>
      </c>
      <c r="I21" s="42">
        <v>0</v>
      </c>
      <c r="J21" s="42">
        <v>0</v>
      </c>
      <c r="K21" s="42">
        <v>0</v>
      </c>
      <c r="L21" s="43">
        <v>0</v>
      </c>
      <c r="M21" s="4"/>
      <c r="N21" s="10"/>
      <c r="O21" s="10"/>
    </row>
    <row r="22" spans="1:15" s="87" customFormat="1" ht="28" customHeight="1" x14ac:dyDescent="0.2">
      <c r="A22" s="188" t="s">
        <v>235</v>
      </c>
      <c r="B22" s="135">
        <f t="shared" ref="B22" si="3">SUM(C22,G22)</f>
        <v>1</v>
      </c>
      <c r="C22" s="134">
        <f t="shared" ref="C22" si="4">SUM(D22:F22)</f>
        <v>0</v>
      </c>
      <c r="D22" s="42">
        <v>0</v>
      </c>
      <c r="E22" s="42">
        <v>0</v>
      </c>
      <c r="F22" s="43">
        <v>0</v>
      </c>
      <c r="G22" s="134">
        <f t="shared" si="2"/>
        <v>1</v>
      </c>
      <c r="H22" s="42">
        <v>1</v>
      </c>
      <c r="I22" s="42">
        <v>0</v>
      </c>
      <c r="J22" s="42">
        <v>0</v>
      </c>
      <c r="K22" s="42">
        <v>0</v>
      </c>
      <c r="L22" s="43">
        <v>0</v>
      </c>
      <c r="M22" s="4"/>
      <c r="N22" s="10"/>
      <c r="O22" s="10"/>
    </row>
    <row r="23" spans="1:15" s="87" customFormat="1" ht="28" customHeight="1" x14ac:dyDescent="0.2">
      <c r="A23" s="188" t="s">
        <v>130</v>
      </c>
      <c r="B23" s="135">
        <f t="shared" si="0"/>
        <v>0</v>
      </c>
      <c r="C23" s="134">
        <f t="shared" si="1"/>
        <v>0</v>
      </c>
      <c r="D23" s="42">
        <v>0</v>
      </c>
      <c r="E23" s="42">
        <v>0</v>
      </c>
      <c r="F23" s="43">
        <v>0</v>
      </c>
      <c r="G23" s="134">
        <f t="shared" si="2"/>
        <v>0</v>
      </c>
      <c r="H23" s="42">
        <v>0</v>
      </c>
      <c r="I23" s="42">
        <v>0</v>
      </c>
      <c r="J23" s="42">
        <v>0</v>
      </c>
      <c r="K23" s="42">
        <v>0</v>
      </c>
      <c r="L23" s="43">
        <v>0</v>
      </c>
      <c r="M23" s="4"/>
      <c r="N23" s="10"/>
      <c r="O23" s="10"/>
    </row>
    <row r="24" spans="1:15" s="87" customFormat="1" ht="28" customHeight="1" x14ac:dyDescent="0.2">
      <c r="A24" s="188" t="s">
        <v>151</v>
      </c>
      <c r="B24" s="135">
        <f t="shared" si="0"/>
        <v>34</v>
      </c>
      <c r="C24" s="134">
        <f t="shared" si="1"/>
        <v>5</v>
      </c>
      <c r="D24" s="42">
        <v>0</v>
      </c>
      <c r="E24" s="42">
        <v>5</v>
      </c>
      <c r="F24" s="43">
        <v>0</v>
      </c>
      <c r="G24" s="134">
        <f t="shared" si="2"/>
        <v>29</v>
      </c>
      <c r="H24" s="42">
        <v>27</v>
      </c>
      <c r="I24" s="42">
        <v>2</v>
      </c>
      <c r="J24" s="42">
        <v>0</v>
      </c>
      <c r="K24" s="42">
        <v>0</v>
      </c>
      <c r="L24" s="43">
        <v>0</v>
      </c>
      <c r="M24" s="4"/>
      <c r="N24" s="10"/>
      <c r="O24" s="10"/>
    </row>
    <row r="25" spans="1:15" s="87" customFormat="1" ht="28" customHeight="1" x14ac:dyDescent="0.2">
      <c r="A25" s="348" t="s">
        <v>152</v>
      </c>
      <c r="B25" s="135">
        <f t="shared" si="0"/>
        <v>0</v>
      </c>
      <c r="C25" s="134">
        <f t="shared" si="1"/>
        <v>0</v>
      </c>
      <c r="D25" s="42">
        <v>0</v>
      </c>
      <c r="E25" s="42">
        <v>0</v>
      </c>
      <c r="F25" s="43">
        <v>0</v>
      </c>
      <c r="G25" s="134">
        <f t="shared" si="2"/>
        <v>0</v>
      </c>
      <c r="H25" s="42">
        <v>0</v>
      </c>
      <c r="I25" s="42">
        <v>0</v>
      </c>
      <c r="J25" s="42">
        <v>0</v>
      </c>
      <c r="K25" s="42">
        <v>0</v>
      </c>
      <c r="L25" s="43">
        <v>0</v>
      </c>
      <c r="M25" s="4"/>
      <c r="N25" s="10"/>
      <c r="O25" s="10"/>
    </row>
    <row r="26" spans="1:15" s="87" customFormat="1" ht="28" customHeight="1" x14ac:dyDescent="0.2">
      <c r="A26" s="188" t="s">
        <v>221</v>
      </c>
      <c r="B26" s="135">
        <f t="shared" si="0"/>
        <v>0</v>
      </c>
      <c r="C26" s="134">
        <f t="shared" si="1"/>
        <v>0</v>
      </c>
      <c r="D26" s="42">
        <v>0</v>
      </c>
      <c r="E26" s="42">
        <v>0</v>
      </c>
      <c r="F26" s="43">
        <v>0</v>
      </c>
      <c r="G26" s="134">
        <f t="shared" si="2"/>
        <v>0</v>
      </c>
      <c r="H26" s="42">
        <v>0</v>
      </c>
      <c r="I26" s="42">
        <v>0</v>
      </c>
      <c r="J26" s="42">
        <v>0</v>
      </c>
      <c r="K26" s="42">
        <v>0</v>
      </c>
      <c r="L26" s="43">
        <v>0</v>
      </c>
      <c r="M26" s="4"/>
      <c r="N26" s="10"/>
      <c r="O26" s="10"/>
    </row>
    <row r="27" spans="1:15" s="87" customFormat="1" ht="28" customHeight="1" x14ac:dyDescent="0.2">
      <c r="A27" s="188" t="s">
        <v>153</v>
      </c>
      <c r="B27" s="135">
        <f t="shared" si="0"/>
        <v>73</v>
      </c>
      <c r="C27" s="134">
        <f t="shared" si="1"/>
        <v>13</v>
      </c>
      <c r="D27" s="42">
        <v>3</v>
      </c>
      <c r="E27" s="42">
        <v>10</v>
      </c>
      <c r="F27" s="43">
        <v>0</v>
      </c>
      <c r="G27" s="134">
        <f t="shared" si="2"/>
        <v>60</v>
      </c>
      <c r="H27" s="42">
        <v>50</v>
      </c>
      <c r="I27" s="42">
        <v>3</v>
      </c>
      <c r="J27" s="42">
        <v>7</v>
      </c>
      <c r="K27" s="42">
        <v>0</v>
      </c>
      <c r="L27" s="43">
        <v>0</v>
      </c>
      <c r="M27" s="4"/>
      <c r="N27" s="10"/>
      <c r="O27" s="10"/>
    </row>
    <row r="28" spans="1:15" s="87" customFormat="1" ht="28" customHeight="1" x14ac:dyDescent="0.2">
      <c r="A28" s="188" t="s">
        <v>227</v>
      </c>
      <c r="B28" s="135">
        <f t="shared" si="0"/>
        <v>11</v>
      </c>
      <c r="C28" s="134">
        <f t="shared" si="1"/>
        <v>0</v>
      </c>
      <c r="D28" s="42">
        <v>0</v>
      </c>
      <c r="E28" s="42">
        <v>0</v>
      </c>
      <c r="F28" s="43">
        <v>0</v>
      </c>
      <c r="G28" s="134">
        <f t="shared" si="2"/>
        <v>11</v>
      </c>
      <c r="H28" s="42">
        <v>6</v>
      </c>
      <c r="I28" s="42">
        <v>0</v>
      </c>
      <c r="J28" s="42">
        <v>5</v>
      </c>
      <c r="K28" s="42">
        <v>0</v>
      </c>
      <c r="L28" s="43">
        <v>0</v>
      </c>
      <c r="M28" s="4"/>
      <c r="N28" s="10"/>
      <c r="O28" s="10"/>
    </row>
    <row r="29" spans="1:15" s="87" customFormat="1" ht="28" customHeight="1" x14ac:dyDescent="0.2">
      <c r="A29" s="348" t="s">
        <v>116</v>
      </c>
      <c r="B29" s="135">
        <f t="shared" si="0"/>
        <v>0</v>
      </c>
      <c r="C29" s="134">
        <f t="shared" si="1"/>
        <v>0</v>
      </c>
      <c r="D29" s="42">
        <v>0</v>
      </c>
      <c r="E29" s="42">
        <v>0</v>
      </c>
      <c r="F29" s="43">
        <v>0</v>
      </c>
      <c r="G29" s="134">
        <f t="shared" si="2"/>
        <v>0</v>
      </c>
      <c r="H29" s="42">
        <v>0</v>
      </c>
      <c r="I29" s="42">
        <v>0</v>
      </c>
      <c r="J29" s="42">
        <v>0</v>
      </c>
      <c r="K29" s="42">
        <v>0</v>
      </c>
      <c r="L29" s="43">
        <v>0</v>
      </c>
      <c r="M29" s="4"/>
      <c r="N29" s="10"/>
      <c r="O29" s="10"/>
    </row>
    <row r="30" spans="1:15" s="87" customFormat="1" ht="28" customHeight="1" x14ac:dyDescent="0.2">
      <c r="A30" s="348" t="s">
        <v>117</v>
      </c>
      <c r="B30" s="135">
        <f t="shared" si="0"/>
        <v>2</v>
      </c>
      <c r="C30" s="134">
        <f t="shared" si="1"/>
        <v>0</v>
      </c>
      <c r="D30" s="42">
        <v>0</v>
      </c>
      <c r="E30" s="42">
        <v>0</v>
      </c>
      <c r="F30" s="43">
        <v>0</v>
      </c>
      <c r="G30" s="134">
        <f t="shared" si="2"/>
        <v>2</v>
      </c>
      <c r="H30" s="42">
        <v>2</v>
      </c>
      <c r="I30" s="42">
        <v>0</v>
      </c>
      <c r="J30" s="42">
        <v>0</v>
      </c>
      <c r="K30" s="42">
        <v>0</v>
      </c>
      <c r="L30" s="43">
        <v>0</v>
      </c>
      <c r="M30" s="4"/>
      <c r="N30" s="10"/>
      <c r="O30" s="10"/>
    </row>
    <row r="31" spans="1:15" s="87" customFormat="1" ht="28" customHeight="1" x14ac:dyDescent="0.2">
      <c r="A31" s="188" t="s">
        <v>118</v>
      </c>
      <c r="B31" s="135">
        <f t="shared" si="0"/>
        <v>15</v>
      </c>
      <c r="C31" s="134">
        <f t="shared" si="1"/>
        <v>1</v>
      </c>
      <c r="D31" s="42">
        <v>0</v>
      </c>
      <c r="E31" s="42">
        <v>1</v>
      </c>
      <c r="F31" s="43">
        <v>0</v>
      </c>
      <c r="G31" s="134">
        <f t="shared" si="2"/>
        <v>14</v>
      </c>
      <c r="H31" s="42">
        <v>12</v>
      </c>
      <c r="I31" s="42">
        <v>0</v>
      </c>
      <c r="J31" s="42">
        <v>2</v>
      </c>
      <c r="K31" s="42">
        <v>0</v>
      </c>
      <c r="L31" s="43">
        <v>0</v>
      </c>
      <c r="M31" s="4"/>
      <c r="N31" s="10"/>
      <c r="O31" s="10"/>
    </row>
    <row r="32" spans="1:15" s="87" customFormat="1" ht="28" customHeight="1" x14ac:dyDescent="0.2">
      <c r="A32" s="348" t="s">
        <v>92</v>
      </c>
      <c r="B32" s="135">
        <f t="shared" si="0"/>
        <v>579</v>
      </c>
      <c r="C32" s="134">
        <f t="shared" si="1"/>
        <v>519</v>
      </c>
      <c r="D32" s="42">
        <v>2</v>
      </c>
      <c r="E32" s="42">
        <v>517</v>
      </c>
      <c r="F32" s="43">
        <v>0</v>
      </c>
      <c r="G32" s="134">
        <f t="shared" si="2"/>
        <v>60</v>
      </c>
      <c r="H32" s="42">
        <v>25</v>
      </c>
      <c r="I32" s="42">
        <v>0</v>
      </c>
      <c r="J32" s="42">
        <v>35</v>
      </c>
      <c r="K32" s="42">
        <v>0</v>
      </c>
      <c r="L32" s="43">
        <v>0</v>
      </c>
      <c r="M32" s="4"/>
      <c r="N32" s="10"/>
      <c r="O32" s="10"/>
    </row>
    <row r="33" spans="1:15" s="87" customFormat="1" ht="28" customHeight="1" x14ac:dyDescent="0.2">
      <c r="A33" s="188" t="s">
        <v>93</v>
      </c>
      <c r="B33" s="135">
        <f t="shared" si="0"/>
        <v>13</v>
      </c>
      <c r="C33" s="134">
        <f t="shared" si="1"/>
        <v>4</v>
      </c>
      <c r="D33" s="42">
        <v>0</v>
      </c>
      <c r="E33" s="42">
        <v>4</v>
      </c>
      <c r="F33" s="43">
        <v>0</v>
      </c>
      <c r="G33" s="134">
        <f t="shared" si="2"/>
        <v>9</v>
      </c>
      <c r="H33" s="42">
        <v>7</v>
      </c>
      <c r="I33" s="42">
        <v>1</v>
      </c>
      <c r="J33" s="42">
        <v>1</v>
      </c>
      <c r="K33" s="42">
        <v>0</v>
      </c>
      <c r="L33" s="43">
        <v>0</v>
      </c>
      <c r="M33" s="4"/>
      <c r="N33" s="10"/>
      <c r="O33" s="10"/>
    </row>
    <row r="34" spans="1:15" s="87" customFormat="1" ht="28" customHeight="1" x14ac:dyDescent="0.2">
      <c r="A34" s="348" t="s">
        <v>88</v>
      </c>
      <c r="B34" s="135">
        <f t="shared" si="0"/>
        <v>53</v>
      </c>
      <c r="C34" s="134">
        <f t="shared" si="1"/>
        <v>21</v>
      </c>
      <c r="D34" s="42">
        <v>0</v>
      </c>
      <c r="E34" s="42">
        <v>21</v>
      </c>
      <c r="F34" s="43">
        <v>0</v>
      </c>
      <c r="G34" s="134">
        <f t="shared" si="2"/>
        <v>32</v>
      </c>
      <c r="H34" s="42">
        <v>29</v>
      </c>
      <c r="I34" s="42">
        <v>1</v>
      </c>
      <c r="J34" s="42">
        <v>2</v>
      </c>
      <c r="K34" s="42">
        <v>0</v>
      </c>
      <c r="L34" s="43">
        <v>0</v>
      </c>
      <c r="M34" s="4"/>
      <c r="N34" s="10"/>
      <c r="O34" s="10"/>
    </row>
    <row r="35" spans="1:15" s="87" customFormat="1" ht="28" customHeight="1" x14ac:dyDescent="0.2">
      <c r="A35" s="188" t="s">
        <v>98</v>
      </c>
      <c r="B35" s="135">
        <f t="shared" si="0"/>
        <v>0</v>
      </c>
      <c r="C35" s="134">
        <f t="shared" si="1"/>
        <v>0</v>
      </c>
      <c r="D35" s="42">
        <v>0</v>
      </c>
      <c r="E35" s="42">
        <v>0</v>
      </c>
      <c r="F35" s="43">
        <v>0</v>
      </c>
      <c r="G35" s="134">
        <f t="shared" si="2"/>
        <v>0</v>
      </c>
      <c r="H35" s="42">
        <v>0</v>
      </c>
      <c r="I35" s="42">
        <v>0</v>
      </c>
      <c r="J35" s="42">
        <v>0</v>
      </c>
      <c r="K35" s="42">
        <v>0</v>
      </c>
      <c r="L35" s="43">
        <v>0</v>
      </c>
      <c r="M35" s="4"/>
      <c r="N35" s="10"/>
      <c r="O35" s="10"/>
    </row>
    <row r="36" spans="1:15" s="87" customFormat="1" ht="28" customHeight="1" x14ac:dyDescent="0.2">
      <c r="A36" s="188" t="s">
        <v>160</v>
      </c>
      <c r="B36" s="135">
        <f t="shared" si="0"/>
        <v>0</v>
      </c>
      <c r="C36" s="134">
        <f t="shared" si="1"/>
        <v>0</v>
      </c>
      <c r="D36" s="42">
        <v>0</v>
      </c>
      <c r="E36" s="42">
        <v>0</v>
      </c>
      <c r="F36" s="43">
        <v>0</v>
      </c>
      <c r="G36" s="134">
        <f t="shared" si="2"/>
        <v>0</v>
      </c>
      <c r="H36" s="42">
        <v>0</v>
      </c>
      <c r="I36" s="42">
        <v>0</v>
      </c>
      <c r="J36" s="42">
        <v>0</v>
      </c>
      <c r="K36" s="42">
        <v>0</v>
      </c>
      <c r="L36" s="43">
        <v>0</v>
      </c>
      <c r="M36" s="4"/>
      <c r="N36" s="10"/>
      <c r="O36" s="10"/>
    </row>
    <row r="37" spans="1:15" s="87" customFormat="1" ht="28" customHeight="1" x14ac:dyDescent="0.2">
      <c r="A37" s="188" t="s">
        <v>97</v>
      </c>
      <c r="B37" s="135">
        <f t="shared" si="0"/>
        <v>2</v>
      </c>
      <c r="C37" s="134">
        <f t="shared" si="1"/>
        <v>0</v>
      </c>
      <c r="D37" s="42">
        <v>0</v>
      </c>
      <c r="E37" s="42">
        <v>0</v>
      </c>
      <c r="F37" s="43">
        <v>0</v>
      </c>
      <c r="G37" s="134">
        <f t="shared" si="2"/>
        <v>2</v>
      </c>
      <c r="H37" s="42">
        <v>2</v>
      </c>
      <c r="I37" s="42">
        <v>0</v>
      </c>
      <c r="J37" s="42">
        <v>0</v>
      </c>
      <c r="K37" s="42">
        <v>0</v>
      </c>
      <c r="L37" s="43">
        <v>0</v>
      </c>
      <c r="M37" s="4"/>
      <c r="N37" s="10"/>
      <c r="O37" s="10"/>
    </row>
    <row r="38" spans="1:15" s="87" customFormat="1" ht="28" customHeight="1" x14ac:dyDescent="0.2">
      <c r="A38" s="188" t="s">
        <v>102</v>
      </c>
      <c r="B38" s="135">
        <f t="shared" si="0"/>
        <v>120</v>
      </c>
      <c r="C38" s="134">
        <f t="shared" si="1"/>
        <v>3</v>
      </c>
      <c r="D38" s="42">
        <v>2</v>
      </c>
      <c r="E38" s="42">
        <v>1</v>
      </c>
      <c r="F38" s="43">
        <v>0</v>
      </c>
      <c r="G38" s="134">
        <f t="shared" si="2"/>
        <v>117</v>
      </c>
      <c r="H38" s="42">
        <v>33</v>
      </c>
      <c r="I38" s="42">
        <v>9</v>
      </c>
      <c r="J38" s="42">
        <v>74</v>
      </c>
      <c r="K38" s="42">
        <v>1</v>
      </c>
      <c r="L38" s="43">
        <v>0</v>
      </c>
      <c r="M38" s="4"/>
      <c r="N38" s="10"/>
      <c r="O38" s="10"/>
    </row>
    <row r="39" spans="1:15" s="87" customFormat="1" ht="28" customHeight="1" x14ac:dyDescent="0.2">
      <c r="A39" s="188" t="s">
        <v>127</v>
      </c>
      <c r="B39" s="135">
        <f t="shared" si="0"/>
        <v>0</v>
      </c>
      <c r="C39" s="134">
        <f t="shared" si="1"/>
        <v>0</v>
      </c>
      <c r="D39" s="42">
        <v>0</v>
      </c>
      <c r="E39" s="42">
        <v>0</v>
      </c>
      <c r="F39" s="43">
        <v>0</v>
      </c>
      <c r="G39" s="134">
        <f t="shared" si="2"/>
        <v>0</v>
      </c>
      <c r="H39" s="42">
        <v>0</v>
      </c>
      <c r="I39" s="42">
        <v>0</v>
      </c>
      <c r="J39" s="42">
        <v>0</v>
      </c>
      <c r="K39" s="42">
        <v>0</v>
      </c>
      <c r="L39" s="43">
        <v>0</v>
      </c>
      <c r="M39" s="4"/>
      <c r="N39" s="10"/>
      <c r="O39" s="10"/>
    </row>
    <row r="40" spans="1:15" s="87" customFormat="1" ht="28" customHeight="1" x14ac:dyDescent="0.2">
      <c r="A40" s="188" t="s">
        <v>109</v>
      </c>
      <c r="B40" s="135">
        <f t="shared" si="0"/>
        <v>7</v>
      </c>
      <c r="C40" s="134">
        <f t="shared" si="1"/>
        <v>2</v>
      </c>
      <c r="D40" s="42">
        <v>1</v>
      </c>
      <c r="E40" s="42">
        <v>1</v>
      </c>
      <c r="F40" s="43">
        <v>0</v>
      </c>
      <c r="G40" s="134">
        <f t="shared" si="2"/>
        <v>5</v>
      </c>
      <c r="H40" s="42">
        <v>4</v>
      </c>
      <c r="I40" s="42">
        <v>1</v>
      </c>
      <c r="J40" s="42">
        <v>0</v>
      </c>
      <c r="K40" s="42">
        <v>0</v>
      </c>
      <c r="L40" s="43">
        <v>0</v>
      </c>
      <c r="M40" s="4"/>
      <c r="N40" s="10"/>
      <c r="O40" s="10"/>
    </row>
    <row r="41" spans="1:15" s="87" customFormat="1" ht="28" customHeight="1" x14ac:dyDescent="0.2">
      <c r="A41" s="188" t="s">
        <v>110</v>
      </c>
      <c r="B41" s="135">
        <f t="shared" si="0"/>
        <v>1</v>
      </c>
      <c r="C41" s="134">
        <f t="shared" si="1"/>
        <v>0</v>
      </c>
      <c r="D41" s="42">
        <v>0</v>
      </c>
      <c r="E41" s="42">
        <v>0</v>
      </c>
      <c r="F41" s="43">
        <v>0</v>
      </c>
      <c r="G41" s="134">
        <f t="shared" si="2"/>
        <v>1</v>
      </c>
      <c r="H41" s="42">
        <v>1</v>
      </c>
      <c r="I41" s="42">
        <v>0</v>
      </c>
      <c r="J41" s="42">
        <v>0</v>
      </c>
      <c r="K41" s="42">
        <v>0</v>
      </c>
      <c r="L41" s="43">
        <v>0</v>
      </c>
      <c r="M41" s="4"/>
      <c r="N41" s="10"/>
      <c r="O41" s="10"/>
    </row>
    <row r="42" spans="1:15" s="87" customFormat="1" ht="28" customHeight="1" x14ac:dyDescent="0.2">
      <c r="A42" s="188" t="s">
        <v>107</v>
      </c>
      <c r="B42" s="135">
        <f t="shared" si="0"/>
        <v>0</v>
      </c>
      <c r="C42" s="134">
        <f t="shared" si="1"/>
        <v>0</v>
      </c>
      <c r="D42" s="42">
        <v>0</v>
      </c>
      <c r="E42" s="42">
        <v>0</v>
      </c>
      <c r="F42" s="43">
        <v>0</v>
      </c>
      <c r="G42" s="134">
        <f t="shared" si="2"/>
        <v>0</v>
      </c>
      <c r="H42" s="42">
        <v>0</v>
      </c>
      <c r="I42" s="42">
        <v>0</v>
      </c>
      <c r="J42" s="42">
        <v>0</v>
      </c>
      <c r="K42" s="42">
        <v>0</v>
      </c>
      <c r="L42" s="43">
        <v>0</v>
      </c>
      <c r="M42" s="4"/>
      <c r="N42" s="10"/>
      <c r="O42" s="10"/>
    </row>
    <row r="43" spans="1:15" s="87" customFormat="1" ht="28" customHeight="1" x14ac:dyDescent="0.2">
      <c r="A43" s="188" t="s">
        <v>105</v>
      </c>
      <c r="B43" s="135">
        <f t="shared" si="0"/>
        <v>11</v>
      </c>
      <c r="C43" s="134">
        <f t="shared" si="1"/>
        <v>9</v>
      </c>
      <c r="D43" s="42">
        <v>0</v>
      </c>
      <c r="E43" s="42">
        <v>9</v>
      </c>
      <c r="F43" s="43">
        <v>0</v>
      </c>
      <c r="G43" s="134">
        <f t="shared" si="2"/>
        <v>2</v>
      </c>
      <c r="H43" s="42">
        <v>1</v>
      </c>
      <c r="I43" s="42">
        <v>1</v>
      </c>
      <c r="J43" s="42">
        <v>0</v>
      </c>
      <c r="K43" s="42">
        <v>0</v>
      </c>
      <c r="L43" s="43">
        <v>0</v>
      </c>
      <c r="M43" s="4"/>
      <c r="N43" s="10"/>
      <c r="O43" s="10"/>
    </row>
    <row r="44" spans="1:15" s="87" customFormat="1" ht="28" customHeight="1" x14ac:dyDescent="0.2">
      <c r="A44" s="188" t="s">
        <v>106</v>
      </c>
      <c r="B44" s="135">
        <f t="shared" si="0"/>
        <v>0</v>
      </c>
      <c r="C44" s="134">
        <f t="shared" si="1"/>
        <v>0</v>
      </c>
      <c r="D44" s="42">
        <v>0</v>
      </c>
      <c r="E44" s="42">
        <v>0</v>
      </c>
      <c r="F44" s="43">
        <v>0</v>
      </c>
      <c r="G44" s="134">
        <f t="shared" si="2"/>
        <v>0</v>
      </c>
      <c r="H44" s="42">
        <v>0</v>
      </c>
      <c r="I44" s="42">
        <v>0</v>
      </c>
      <c r="J44" s="42">
        <v>0</v>
      </c>
      <c r="K44" s="42">
        <v>0</v>
      </c>
      <c r="L44" s="43">
        <v>0</v>
      </c>
      <c r="M44" s="4"/>
      <c r="N44" s="10"/>
      <c r="O44" s="10"/>
    </row>
    <row r="45" spans="1:15" s="87" customFormat="1" ht="28" customHeight="1" x14ac:dyDescent="0.2">
      <c r="A45" s="188" t="s">
        <v>95</v>
      </c>
      <c r="B45" s="135">
        <f t="shared" si="0"/>
        <v>110</v>
      </c>
      <c r="C45" s="134">
        <f t="shared" si="1"/>
        <v>81</v>
      </c>
      <c r="D45" s="42">
        <v>0</v>
      </c>
      <c r="E45" s="42">
        <v>81</v>
      </c>
      <c r="F45" s="43">
        <v>0</v>
      </c>
      <c r="G45" s="134">
        <f t="shared" si="2"/>
        <v>29</v>
      </c>
      <c r="H45" s="42">
        <v>19</v>
      </c>
      <c r="I45" s="42">
        <v>0</v>
      </c>
      <c r="J45" s="42">
        <v>10</v>
      </c>
      <c r="K45" s="42">
        <v>0</v>
      </c>
      <c r="L45" s="43">
        <v>0</v>
      </c>
      <c r="M45" s="4"/>
      <c r="N45" s="10"/>
      <c r="O45" s="10"/>
    </row>
    <row r="46" spans="1:15" s="87" customFormat="1" ht="28" customHeight="1" x14ac:dyDescent="0.2">
      <c r="A46" s="188" t="s">
        <v>108</v>
      </c>
      <c r="B46" s="135">
        <f t="shared" si="0"/>
        <v>0</v>
      </c>
      <c r="C46" s="134">
        <f t="shared" si="1"/>
        <v>0</v>
      </c>
      <c r="D46" s="42">
        <v>0</v>
      </c>
      <c r="E46" s="42">
        <v>0</v>
      </c>
      <c r="F46" s="43">
        <v>0</v>
      </c>
      <c r="G46" s="134">
        <f t="shared" si="2"/>
        <v>0</v>
      </c>
      <c r="H46" s="42">
        <v>0</v>
      </c>
      <c r="I46" s="42">
        <v>0</v>
      </c>
      <c r="J46" s="42">
        <v>0</v>
      </c>
      <c r="K46" s="42">
        <v>0</v>
      </c>
      <c r="L46" s="43">
        <v>0</v>
      </c>
      <c r="M46" s="4"/>
      <c r="N46" s="10"/>
      <c r="O46" s="10"/>
    </row>
    <row r="47" spans="1:15" s="87" customFormat="1" ht="28" customHeight="1" x14ac:dyDescent="0.2">
      <c r="A47" s="188" t="s">
        <v>111</v>
      </c>
      <c r="B47" s="135">
        <f t="shared" si="0"/>
        <v>31</v>
      </c>
      <c r="C47" s="134">
        <f t="shared" si="1"/>
        <v>4</v>
      </c>
      <c r="D47" s="42">
        <v>0</v>
      </c>
      <c r="E47" s="42">
        <v>4</v>
      </c>
      <c r="F47" s="43">
        <v>0</v>
      </c>
      <c r="G47" s="134">
        <f t="shared" si="2"/>
        <v>27</v>
      </c>
      <c r="H47" s="42">
        <v>21</v>
      </c>
      <c r="I47" s="42">
        <v>3</v>
      </c>
      <c r="J47" s="42">
        <v>3</v>
      </c>
      <c r="K47" s="42">
        <v>0</v>
      </c>
      <c r="L47" s="43">
        <v>0</v>
      </c>
      <c r="M47" s="4"/>
      <c r="N47" s="10"/>
      <c r="O47" s="10"/>
    </row>
    <row r="48" spans="1:15" s="87" customFormat="1" ht="28" customHeight="1" x14ac:dyDescent="0.2">
      <c r="A48" s="188" t="s">
        <v>100</v>
      </c>
      <c r="B48" s="135">
        <f t="shared" si="0"/>
        <v>0</v>
      </c>
      <c r="C48" s="134">
        <f t="shared" si="1"/>
        <v>0</v>
      </c>
      <c r="D48" s="42">
        <v>0</v>
      </c>
      <c r="E48" s="42">
        <v>0</v>
      </c>
      <c r="F48" s="43">
        <v>0</v>
      </c>
      <c r="G48" s="134">
        <f t="shared" si="2"/>
        <v>0</v>
      </c>
      <c r="H48" s="42">
        <v>0</v>
      </c>
      <c r="I48" s="42">
        <v>0</v>
      </c>
      <c r="J48" s="42">
        <v>0</v>
      </c>
      <c r="K48" s="42">
        <v>0</v>
      </c>
      <c r="L48" s="43">
        <v>0</v>
      </c>
      <c r="M48" s="4"/>
      <c r="N48" s="10"/>
      <c r="O48" s="10"/>
    </row>
    <row r="49" spans="1:15" s="87" customFormat="1" ht="28" customHeight="1" x14ac:dyDescent="0.2">
      <c r="A49" s="188" t="s">
        <v>101</v>
      </c>
      <c r="B49" s="135">
        <f t="shared" si="0"/>
        <v>0</v>
      </c>
      <c r="C49" s="134">
        <f t="shared" si="1"/>
        <v>0</v>
      </c>
      <c r="D49" s="42">
        <v>0</v>
      </c>
      <c r="E49" s="42">
        <v>0</v>
      </c>
      <c r="F49" s="43">
        <v>0</v>
      </c>
      <c r="G49" s="134">
        <f t="shared" si="2"/>
        <v>0</v>
      </c>
      <c r="H49" s="42">
        <v>0</v>
      </c>
      <c r="I49" s="42">
        <v>0</v>
      </c>
      <c r="J49" s="42">
        <v>0</v>
      </c>
      <c r="K49" s="42">
        <v>0</v>
      </c>
      <c r="L49" s="43">
        <v>0</v>
      </c>
      <c r="M49" s="4"/>
      <c r="N49" s="10"/>
      <c r="O49" s="10"/>
    </row>
    <row r="50" spans="1:15" s="87" customFormat="1" ht="28" customHeight="1" x14ac:dyDescent="0.2">
      <c r="A50" s="188" t="s">
        <v>104</v>
      </c>
      <c r="B50" s="135">
        <f t="shared" si="0"/>
        <v>0</v>
      </c>
      <c r="C50" s="134">
        <f t="shared" si="1"/>
        <v>0</v>
      </c>
      <c r="D50" s="42">
        <v>0</v>
      </c>
      <c r="E50" s="42">
        <v>0</v>
      </c>
      <c r="F50" s="43">
        <v>0</v>
      </c>
      <c r="G50" s="134">
        <f t="shared" si="2"/>
        <v>0</v>
      </c>
      <c r="H50" s="42">
        <v>0</v>
      </c>
      <c r="I50" s="42">
        <v>0</v>
      </c>
      <c r="J50" s="42">
        <v>0</v>
      </c>
      <c r="K50" s="42">
        <v>0</v>
      </c>
      <c r="L50" s="43">
        <v>0</v>
      </c>
      <c r="M50" s="4"/>
      <c r="N50" s="10"/>
      <c r="O50" s="10"/>
    </row>
    <row r="51" spans="1:15" s="87" customFormat="1" ht="28" customHeight="1" x14ac:dyDescent="0.2">
      <c r="A51" s="348" t="s">
        <v>90</v>
      </c>
      <c r="B51" s="135">
        <f t="shared" si="0"/>
        <v>2</v>
      </c>
      <c r="C51" s="134">
        <f t="shared" si="1"/>
        <v>0</v>
      </c>
      <c r="D51" s="42">
        <v>0</v>
      </c>
      <c r="E51" s="42">
        <v>0</v>
      </c>
      <c r="F51" s="43">
        <v>0</v>
      </c>
      <c r="G51" s="134">
        <f t="shared" si="2"/>
        <v>2</v>
      </c>
      <c r="H51" s="42">
        <v>2</v>
      </c>
      <c r="I51" s="42">
        <v>0</v>
      </c>
      <c r="J51" s="42">
        <v>0</v>
      </c>
      <c r="K51" s="42">
        <v>0</v>
      </c>
      <c r="L51" s="43">
        <v>0</v>
      </c>
      <c r="M51" s="4"/>
      <c r="N51" s="10"/>
      <c r="O51" s="10"/>
    </row>
    <row r="52" spans="1:15" s="87" customFormat="1" ht="28" customHeight="1" x14ac:dyDescent="0.2">
      <c r="A52" s="348" t="s">
        <v>89</v>
      </c>
      <c r="B52" s="135">
        <f t="shared" si="0"/>
        <v>12</v>
      </c>
      <c r="C52" s="134">
        <f t="shared" si="1"/>
        <v>0</v>
      </c>
      <c r="D52" s="42">
        <v>0</v>
      </c>
      <c r="E52" s="42">
        <v>0</v>
      </c>
      <c r="F52" s="43">
        <v>0</v>
      </c>
      <c r="G52" s="134">
        <f t="shared" si="2"/>
        <v>12</v>
      </c>
      <c r="H52" s="42">
        <v>9</v>
      </c>
      <c r="I52" s="42">
        <v>2</v>
      </c>
      <c r="J52" s="42">
        <v>1</v>
      </c>
      <c r="K52" s="42">
        <v>0</v>
      </c>
      <c r="L52" s="43">
        <v>0</v>
      </c>
      <c r="M52" s="4"/>
      <c r="N52" s="10"/>
      <c r="O52" s="10"/>
    </row>
    <row r="53" spans="1:15" s="87" customFormat="1" ht="28" customHeight="1" x14ac:dyDescent="0.2">
      <c r="A53" s="348" t="s">
        <v>142</v>
      </c>
      <c r="B53" s="135">
        <f t="shared" si="0"/>
        <v>0</v>
      </c>
      <c r="C53" s="134">
        <f t="shared" si="1"/>
        <v>0</v>
      </c>
      <c r="D53" s="42">
        <v>0</v>
      </c>
      <c r="E53" s="42">
        <v>0</v>
      </c>
      <c r="F53" s="43">
        <v>0</v>
      </c>
      <c r="G53" s="134">
        <f t="shared" si="2"/>
        <v>0</v>
      </c>
      <c r="H53" s="42">
        <v>0</v>
      </c>
      <c r="I53" s="42">
        <v>0</v>
      </c>
      <c r="J53" s="42">
        <v>0</v>
      </c>
      <c r="K53" s="42">
        <v>0</v>
      </c>
      <c r="L53" s="43">
        <v>0</v>
      </c>
      <c r="M53" s="4"/>
      <c r="N53" s="10"/>
      <c r="O53" s="10"/>
    </row>
    <row r="54" spans="1:15" s="87" customFormat="1" ht="28" customHeight="1" x14ac:dyDescent="0.2">
      <c r="A54" s="188" t="s">
        <v>99</v>
      </c>
      <c r="B54" s="135">
        <f t="shared" si="0"/>
        <v>25967</v>
      </c>
      <c r="C54" s="134">
        <f t="shared" si="1"/>
        <v>25841</v>
      </c>
      <c r="D54" s="42">
        <v>0</v>
      </c>
      <c r="E54" s="42">
        <v>25841</v>
      </c>
      <c r="F54" s="43">
        <v>0</v>
      </c>
      <c r="G54" s="134">
        <f t="shared" si="2"/>
        <v>126</v>
      </c>
      <c r="H54" s="42">
        <v>87</v>
      </c>
      <c r="I54" s="42">
        <v>12</v>
      </c>
      <c r="J54" s="42">
        <v>27</v>
      </c>
      <c r="K54" s="42">
        <v>0</v>
      </c>
      <c r="L54" s="43">
        <v>0</v>
      </c>
      <c r="M54" s="4"/>
      <c r="N54" s="10"/>
      <c r="O54" s="10"/>
    </row>
    <row r="55" spans="1:15" s="87" customFormat="1" ht="28" customHeight="1" x14ac:dyDescent="0.2">
      <c r="A55" s="188" t="s">
        <v>158</v>
      </c>
      <c r="B55" s="135">
        <f t="shared" si="0"/>
        <v>2</v>
      </c>
      <c r="C55" s="134">
        <f t="shared" si="1"/>
        <v>0</v>
      </c>
      <c r="D55" s="42">
        <v>0</v>
      </c>
      <c r="E55" s="42">
        <v>0</v>
      </c>
      <c r="F55" s="43">
        <v>0</v>
      </c>
      <c r="G55" s="134">
        <f t="shared" si="2"/>
        <v>2</v>
      </c>
      <c r="H55" s="42">
        <v>2</v>
      </c>
      <c r="I55" s="42">
        <v>0</v>
      </c>
      <c r="J55" s="42">
        <v>0</v>
      </c>
      <c r="K55" s="42">
        <v>0</v>
      </c>
      <c r="L55" s="43">
        <v>0</v>
      </c>
      <c r="M55" s="4"/>
      <c r="N55" s="10"/>
      <c r="O55" s="10"/>
    </row>
    <row r="56" spans="1:15" s="87" customFormat="1" ht="28" customHeight="1" thickBot="1" x14ac:dyDescent="0.25">
      <c r="A56" s="350" t="s">
        <v>91</v>
      </c>
      <c r="B56" s="135">
        <f t="shared" si="0"/>
        <v>3</v>
      </c>
      <c r="C56" s="134">
        <f t="shared" si="1"/>
        <v>0</v>
      </c>
      <c r="D56" s="351">
        <v>0</v>
      </c>
      <c r="E56" s="351">
        <v>0</v>
      </c>
      <c r="F56" s="352">
        <v>0</v>
      </c>
      <c r="G56" s="134">
        <f t="shared" si="2"/>
        <v>3</v>
      </c>
      <c r="H56" s="351">
        <v>3</v>
      </c>
      <c r="I56" s="351">
        <v>0</v>
      </c>
      <c r="J56" s="351">
        <v>0</v>
      </c>
      <c r="K56" s="351">
        <v>0</v>
      </c>
      <c r="L56" s="352">
        <v>0</v>
      </c>
      <c r="M56" s="4"/>
      <c r="N56" s="10"/>
      <c r="O56" s="10"/>
    </row>
    <row r="57" spans="1:15" s="87" customFormat="1" ht="28" customHeight="1" thickTop="1" thickBot="1" x14ac:dyDescent="0.25">
      <c r="A57" s="189" t="s">
        <v>2</v>
      </c>
      <c r="B57" s="157">
        <f>SUM(B8:B56)</f>
        <v>27119</v>
      </c>
      <c r="C57" s="156">
        <f t="shared" ref="C57:L57" si="5">SUM(C8:C56)</f>
        <v>26515</v>
      </c>
      <c r="D57" s="150">
        <f t="shared" si="5"/>
        <v>8</v>
      </c>
      <c r="E57" s="150">
        <f t="shared" si="5"/>
        <v>26507</v>
      </c>
      <c r="F57" s="151">
        <f t="shared" si="5"/>
        <v>0</v>
      </c>
      <c r="G57" s="156">
        <f t="shared" si="5"/>
        <v>604</v>
      </c>
      <c r="H57" s="150">
        <f t="shared" si="5"/>
        <v>393</v>
      </c>
      <c r="I57" s="150">
        <f t="shared" si="5"/>
        <v>37</v>
      </c>
      <c r="J57" s="150">
        <f t="shared" si="5"/>
        <v>173</v>
      </c>
      <c r="K57" s="150">
        <f t="shared" si="5"/>
        <v>1</v>
      </c>
      <c r="L57" s="151">
        <f t="shared" si="5"/>
        <v>0</v>
      </c>
      <c r="M57" s="4"/>
      <c r="N57" s="10"/>
      <c r="O57" s="10"/>
    </row>
    <row r="58" spans="1:15" x14ac:dyDescent="0.2">
      <c r="B58" s="240"/>
      <c r="C58" s="240"/>
      <c r="D58" s="240"/>
      <c r="E58" s="240"/>
      <c r="F58" s="240"/>
      <c r="G58" s="240"/>
      <c r="H58" s="240"/>
      <c r="I58" s="240"/>
      <c r="J58" s="240"/>
      <c r="K58" s="240"/>
      <c r="L58" s="240"/>
    </row>
    <row r="59" spans="1:15" x14ac:dyDescent="0.2">
      <c r="C59" s="178"/>
      <c r="D59" s="178"/>
      <c r="E59" s="178"/>
      <c r="F59" s="178"/>
      <c r="G59" s="178"/>
      <c r="H59" s="178"/>
    </row>
    <row r="61" spans="1:15" x14ac:dyDescent="0.2">
      <c r="E61" s="178"/>
    </row>
  </sheetData>
  <mergeCells count="5">
    <mergeCell ref="C6:F6"/>
    <mergeCell ref="G6:L6"/>
    <mergeCell ref="A3:L3"/>
    <mergeCell ref="A6:A7"/>
    <mergeCell ref="B6:B7"/>
  </mergeCells>
  <phoneticPr fontId="3"/>
  <printOptions horizontalCentered="1"/>
  <pageMargins left="0.39370078740157483" right="0.39370078740157483" top="0.59055118110236227" bottom="0.39370078740157483" header="0.51181102362204722" footer="0.51181102362204722"/>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N63"/>
  <sheetViews>
    <sheetView view="pageBreakPreview" zoomScale="70" zoomScaleNormal="80" zoomScaleSheetLayoutView="70" workbookViewId="0">
      <pane ySplit="7" topLeftCell="A8" activePane="bottomLeft" state="frozenSplit"/>
      <selection activeCell="E23" sqref="E23"/>
      <selection pane="bottomLeft"/>
    </sheetView>
  </sheetViews>
  <sheetFormatPr defaultColWidth="9" defaultRowHeight="13" x14ac:dyDescent="0.2"/>
  <cols>
    <col min="1" max="1" width="30.453125" style="52" customWidth="1"/>
    <col min="2" max="8" width="18.6328125" style="52" customWidth="1"/>
    <col min="9" max="9" width="10.08984375" style="52" customWidth="1"/>
    <col min="10" max="16384" width="9" style="52"/>
  </cols>
  <sheetData>
    <row r="1" spans="1:14" ht="7.5" customHeight="1" x14ac:dyDescent="0.2"/>
    <row r="2" spans="1:14" ht="7.5" customHeight="1" x14ac:dyDescent="0.2"/>
    <row r="3" spans="1:14" s="60" customFormat="1" ht="19" x14ac:dyDescent="0.3">
      <c r="A3" s="486" t="s">
        <v>214</v>
      </c>
      <c r="B3" s="486"/>
      <c r="C3" s="486"/>
      <c r="D3" s="486"/>
      <c r="E3" s="486"/>
      <c r="F3" s="486"/>
      <c r="G3" s="486"/>
      <c r="H3" s="486"/>
      <c r="I3" s="17"/>
      <c r="J3" s="17"/>
      <c r="K3" s="17"/>
      <c r="L3" s="17"/>
      <c r="M3" s="17"/>
      <c r="N3" s="17"/>
    </row>
    <row r="4" spans="1:14" s="255" customFormat="1" ht="12" x14ac:dyDescent="0.2"/>
    <row r="5" spans="1:14" s="9" customFormat="1" ht="12.5" thickBot="1" x14ac:dyDescent="0.25">
      <c r="A5" s="16"/>
      <c r="B5" s="16"/>
      <c r="C5" s="16"/>
      <c r="D5" s="16"/>
      <c r="E5" s="16"/>
      <c r="F5" s="16"/>
      <c r="G5" s="16"/>
      <c r="H5" s="18" t="s">
        <v>45</v>
      </c>
      <c r="I5" s="20"/>
      <c r="J5" s="20"/>
    </row>
    <row r="6" spans="1:14" s="9" customFormat="1" ht="28" customHeight="1" x14ac:dyDescent="0.2">
      <c r="A6" s="558" t="s">
        <v>55</v>
      </c>
      <c r="B6" s="556" t="s">
        <v>212</v>
      </c>
      <c r="C6" s="501" t="s">
        <v>215</v>
      </c>
      <c r="D6" s="502"/>
      <c r="E6" s="502"/>
      <c r="F6" s="502"/>
      <c r="G6" s="502"/>
      <c r="H6" s="503"/>
      <c r="I6" s="4"/>
      <c r="J6" s="4"/>
      <c r="K6" s="13"/>
    </row>
    <row r="7" spans="1:14" s="9" customFormat="1" ht="28" customHeight="1" thickBot="1" x14ac:dyDescent="0.25">
      <c r="A7" s="549"/>
      <c r="B7" s="557"/>
      <c r="C7" s="125" t="s">
        <v>65</v>
      </c>
      <c r="D7" s="19" t="s">
        <v>63</v>
      </c>
      <c r="E7" s="19" t="s">
        <v>83</v>
      </c>
      <c r="F7" s="19" t="s">
        <v>84</v>
      </c>
      <c r="G7" s="19" t="s">
        <v>85</v>
      </c>
      <c r="H7" s="22" t="s">
        <v>86</v>
      </c>
      <c r="I7" s="4"/>
      <c r="J7" s="4"/>
      <c r="K7" s="15"/>
    </row>
    <row r="8" spans="1:14" s="87" customFormat="1" ht="26.25" customHeight="1" x14ac:dyDescent="0.2">
      <c r="A8" s="345" t="s">
        <v>103</v>
      </c>
      <c r="B8" s="44">
        <v>37</v>
      </c>
      <c r="C8" s="353">
        <v>12</v>
      </c>
      <c r="D8" s="346">
        <v>0</v>
      </c>
      <c r="E8" s="346">
        <v>8</v>
      </c>
      <c r="F8" s="346">
        <v>4</v>
      </c>
      <c r="G8" s="346">
        <v>13</v>
      </c>
      <c r="H8" s="40">
        <v>0</v>
      </c>
      <c r="I8" s="4"/>
      <c r="J8" s="10"/>
      <c r="K8" s="10"/>
    </row>
    <row r="9" spans="1:14" s="87" customFormat="1" ht="26.25" customHeight="1" x14ac:dyDescent="0.2">
      <c r="A9" s="188" t="s">
        <v>96</v>
      </c>
      <c r="B9" s="44">
        <v>1</v>
      </c>
      <c r="C9" s="134">
        <v>0</v>
      </c>
      <c r="D9" s="42">
        <v>0</v>
      </c>
      <c r="E9" s="42">
        <v>0</v>
      </c>
      <c r="F9" s="42">
        <v>1</v>
      </c>
      <c r="G9" s="42">
        <v>0</v>
      </c>
      <c r="H9" s="43">
        <v>0</v>
      </c>
      <c r="I9" s="4"/>
      <c r="J9" s="10"/>
      <c r="K9" s="10"/>
    </row>
    <row r="10" spans="1:14" s="87" customFormat="1" ht="26.25" customHeight="1" x14ac:dyDescent="0.2">
      <c r="A10" s="348" t="s">
        <v>141</v>
      </c>
      <c r="B10" s="44">
        <v>0</v>
      </c>
      <c r="C10" s="134">
        <v>0</v>
      </c>
      <c r="D10" s="42">
        <v>0</v>
      </c>
      <c r="E10" s="42">
        <v>0</v>
      </c>
      <c r="F10" s="42">
        <v>0</v>
      </c>
      <c r="G10" s="42">
        <v>0</v>
      </c>
      <c r="H10" s="43">
        <v>0</v>
      </c>
      <c r="I10" s="4"/>
      <c r="J10" s="10"/>
      <c r="K10" s="10"/>
    </row>
    <row r="11" spans="1:14" s="87" customFormat="1" ht="26.25" customHeight="1" x14ac:dyDescent="0.2">
      <c r="A11" s="349" t="s">
        <v>174</v>
      </c>
      <c r="B11" s="44">
        <v>0</v>
      </c>
      <c r="C11" s="134">
        <v>0</v>
      </c>
      <c r="D11" s="42">
        <v>0</v>
      </c>
      <c r="E11" s="42">
        <v>0</v>
      </c>
      <c r="F11" s="42">
        <v>0</v>
      </c>
      <c r="G11" s="42">
        <v>0</v>
      </c>
      <c r="H11" s="43">
        <v>0</v>
      </c>
      <c r="I11" s="4"/>
      <c r="J11" s="10"/>
      <c r="K11" s="10"/>
    </row>
    <row r="12" spans="1:14" s="87" customFormat="1" ht="26.25" customHeight="1" x14ac:dyDescent="0.2">
      <c r="A12" s="188" t="s">
        <v>94</v>
      </c>
      <c r="B12" s="44">
        <v>2</v>
      </c>
      <c r="C12" s="134">
        <v>0</v>
      </c>
      <c r="D12" s="42">
        <v>0</v>
      </c>
      <c r="E12" s="42">
        <v>0</v>
      </c>
      <c r="F12" s="42">
        <v>0</v>
      </c>
      <c r="G12" s="42">
        <v>2</v>
      </c>
      <c r="H12" s="43">
        <v>0</v>
      </c>
      <c r="I12" s="4"/>
      <c r="J12" s="10"/>
      <c r="K12" s="10"/>
    </row>
    <row r="13" spans="1:14" s="87" customFormat="1" ht="26.25" customHeight="1" x14ac:dyDescent="0.2">
      <c r="A13" s="188" t="s">
        <v>126</v>
      </c>
      <c r="B13" s="44">
        <v>12</v>
      </c>
      <c r="C13" s="134">
        <v>0</v>
      </c>
      <c r="D13" s="42">
        <v>0</v>
      </c>
      <c r="E13" s="42">
        <v>2</v>
      </c>
      <c r="F13" s="42">
        <v>3</v>
      </c>
      <c r="G13" s="42">
        <v>7</v>
      </c>
      <c r="H13" s="43">
        <v>0</v>
      </c>
      <c r="I13" s="4"/>
      <c r="J13" s="10"/>
      <c r="K13" s="10"/>
    </row>
    <row r="14" spans="1:14" s="87" customFormat="1" ht="26.25" customHeight="1" x14ac:dyDescent="0.2">
      <c r="A14" s="188" t="s">
        <v>125</v>
      </c>
      <c r="B14" s="44">
        <v>0</v>
      </c>
      <c r="C14" s="134">
        <v>0</v>
      </c>
      <c r="D14" s="42">
        <v>0</v>
      </c>
      <c r="E14" s="42">
        <v>0</v>
      </c>
      <c r="F14" s="42">
        <v>0</v>
      </c>
      <c r="G14" s="42">
        <v>0</v>
      </c>
      <c r="H14" s="43">
        <v>0</v>
      </c>
      <c r="I14" s="4"/>
      <c r="J14" s="10"/>
      <c r="K14" s="10"/>
    </row>
    <row r="15" spans="1:14" s="87" customFormat="1" ht="26.25" customHeight="1" x14ac:dyDescent="0.2">
      <c r="A15" s="348" t="s">
        <v>124</v>
      </c>
      <c r="B15" s="44">
        <v>1</v>
      </c>
      <c r="C15" s="134">
        <v>0</v>
      </c>
      <c r="D15" s="42">
        <v>0</v>
      </c>
      <c r="E15" s="42">
        <v>0</v>
      </c>
      <c r="F15" s="42">
        <v>1</v>
      </c>
      <c r="G15" s="42">
        <v>0</v>
      </c>
      <c r="H15" s="43">
        <v>0</v>
      </c>
      <c r="I15" s="4"/>
      <c r="J15" s="10"/>
      <c r="K15" s="10"/>
    </row>
    <row r="16" spans="1:14" s="87" customFormat="1" ht="26.25" customHeight="1" x14ac:dyDescent="0.2">
      <c r="A16" s="348" t="s">
        <v>123</v>
      </c>
      <c r="B16" s="44">
        <v>0</v>
      </c>
      <c r="C16" s="134">
        <v>0</v>
      </c>
      <c r="D16" s="42">
        <v>0</v>
      </c>
      <c r="E16" s="42">
        <v>0</v>
      </c>
      <c r="F16" s="42">
        <v>0</v>
      </c>
      <c r="G16" s="42">
        <v>0</v>
      </c>
      <c r="H16" s="43">
        <v>0</v>
      </c>
      <c r="I16" s="4"/>
      <c r="J16" s="10"/>
      <c r="K16" s="10"/>
    </row>
    <row r="17" spans="1:11" s="87" customFormat="1" ht="26.25" customHeight="1" x14ac:dyDescent="0.2">
      <c r="A17" s="188" t="s">
        <v>122</v>
      </c>
      <c r="B17" s="44">
        <v>6</v>
      </c>
      <c r="C17" s="134">
        <v>0</v>
      </c>
      <c r="D17" s="42">
        <v>2</v>
      </c>
      <c r="E17" s="42">
        <v>2</v>
      </c>
      <c r="F17" s="42">
        <v>2</v>
      </c>
      <c r="G17" s="42">
        <v>0</v>
      </c>
      <c r="H17" s="43">
        <v>0</v>
      </c>
      <c r="I17" s="4"/>
      <c r="J17" s="10"/>
      <c r="K17" s="10"/>
    </row>
    <row r="18" spans="1:11" s="87" customFormat="1" ht="26.25" customHeight="1" x14ac:dyDescent="0.2">
      <c r="A18" s="188" t="s">
        <v>226</v>
      </c>
      <c r="B18" s="44">
        <v>0</v>
      </c>
      <c r="C18" s="134">
        <v>0</v>
      </c>
      <c r="D18" s="42">
        <v>0</v>
      </c>
      <c r="E18" s="42">
        <v>0</v>
      </c>
      <c r="F18" s="42">
        <v>0</v>
      </c>
      <c r="G18" s="42">
        <v>0</v>
      </c>
      <c r="H18" s="43">
        <v>0</v>
      </c>
      <c r="I18" s="4"/>
      <c r="J18" s="10"/>
      <c r="K18" s="10"/>
    </row>
    <row r="19" spans="1:11" s="87" customFormat="1" ht="26.25" customHeight="1" x14ac:dyDescent="0.2">
      <c r="A19" s="188" t="s">
        <v>161</v>
      </c>
      <c r="B19" s="44">
        <v>4</v>
      </c>
      <c r="C19" s="134">
        <v>0</v>
      </c>
      <c r="D19" s="42">
        <v>0</v>
      </c>
      <c r="E19" s="42">
        <v>0</v>
      </c>
      <c r="F19" s="42">
        <v>4</v>
      </c>
      <c r="G19" s="42">
        <v>0</v>
      </c>
      <c r="H19" s="43">
        <v>0</v>
      </c>
      <c r="I19" s="4"/>
      <c r="J19" s="10"/>
      <c r="K19" s="10"/>
    </row>
    <row r="20" spans="1:11" s="87" customFormat="1" ht="26.25" customHeight="1" x14ac:dyDescent="0.2">
      <c r="A20" s="188" t="s">
        <v>149</v>
      </c>
      <c r="B20" s="44">
        <v>7</v>
      </c>
      <c r="C20" s="134">
        <v>0</v>
      </c>
      <c r="D20" s="42">
        <v>0</v>
      </c>
      <c r="E20" s="42">
        <v>1</v>
      </c>
      <c r="F20" s="42">
        <v>3</v>
      </c>
      <c r="G20" s="42">
        <v>1</v>
      </c>
      <c r="H20" s="43">
        <v>2</v>
      </c>
      <c r="I20" s="4"/>
      <c r="J20" s="10"/>
      <c r="K20" s="10"/>
    </row>
    <row r="21" spans="1:11" s="87" customFormat="1" ht="26.25" customHeight="1" x14ac:dyDescent="0.2">
      <c r="A21" s="188" t="s">
        <v>150</v>
      </c>
      <c r="B21" s="44">
        <v>0</v>
      </c>
      <c r="C21" s="134">
        <v>0</v>
      </c>
      <c r="D21" s="42">
        <v>0</v>
      </c>
      <c r="E21" s="42">
        <v>0</v>
      </c>
      <c r="F21" s="42">
        <v>0</v>
      </c>
      <c r="G21" s="42">
        <v>0</v>
      </c>
      <c r="H21" s="43">
        <v>0</v>
      </c>
      <c r="I21" s="4"/>
      <c r="J21" s="10"/>
      <c r="K21" s="10"/>
    </row>
    <row r="22" spans="1:11" s="87" customFormat="1" ht="26.25" customHeight="1" x14ac:dyDescent="0.2">
      <c r="A22" s="188" t="s">
        <v>235</v>
      </c>
      <c r="B22" s="44">
        <v>1</v>
      </c>
      <c r="C22" s="134">
        <v>1</v>
      </c>
      <c r="D22" s="42">
        <v>0</v>
      </c>
      <c r="E22" s="42">
        <v>0</v>
      </c>
      <c r="F22" s="42">
        <v>0</v>
      </c>
      <c r="G22" s="42">
        <v>0</v>
      </c>
      <c r="H22" s="43">
        <v>0</v>
      </c>
      <c r="I22" s="4"/>
      <c r="J22" s="10"/>
      <c r="K22" s="10"/>
    </row>
    <row r="23" spans="1:11" s="87" customFormat="1" ht="26.25" customHeight="1" x14ac:dyDescent="0.2">
      <c r="A23" s="188" t="s">
        <v>130</v>
      </c>
      <c r="B23" s="44">
        <v>0</v>
      </c>
      <c r="C23" s="134">
        <v>0</v>
      </c>
      <c r="D23" s="42">
        <v>0</v>
      </c>
      <c r="E23" s="42">
        <v>0</v>
      </c>
      <c r="F23" s="42">
        <v>0</v>
      </c>
      <c r="G23" s="42">
        <v>0</v>
      </c>
      <c r="H23" s="43">
        <v>0</v>
      </c>
      <c r="I23" s="4"/>
      <c r="J23" s="10"/>
      <c r="K23" s="10"/>
    </row>
    <row r="24" spans="1:11" s="87" customFormat="1" ht="26.25" customHeight="1" x14ac:dyDescent="0.2">
      <c r="A24" s="188" t="s">
        <v>151</v>
      </c>
      <c r="B24" s="44">
        <v>34</v>
      </c>
      <c r="C24" s="134">
        <v>5</v>
      </c>
      <c r="D24" s="42">
        <v>0</v>
      </c>
      <c r="E24" s="42">
        <v>1</v>
      </c>
      <c r="F24" s="42">
        <v>6</v>
      </c>
      <c r="G24" s="42">
        <v>22</v>
      </c>
      <c r="H24" s="43">
        <v>0</v>
      </c>
      <c r="I24" s="4"/>
      <c r="J24" s="10"/>
      <c r="K24" s="10"/>
    </row>
    <row r="25" spans="1:11" s="87" customFormat="1" ht="26.25" customHeight="1" x14ac:dyDescent="0.2">
      <c r="A25" s="348" t="s">
        <v>152</v>
      </c>
      <c r="B25" s="44">
        <v>0</v>
      </c>
      <c r="C25" s="134">
        <v>0</v>
      </c>
      <c r="D25" s="42">
        <v>0</v>
      </c>
      <c r="E25" s="42">
        <v>0</v>
      </c>
      <c r="F25" s="42">
        <v>0</v>
      </c>
      <c r="G25" s="42">
        <v>0</v>
      </c>
      <c r="H25" s="43">
        <v>0</v>
      </c>
      <c r="I25" s="4"/>
      <c r="J25" s="10"/>
      <c r="K25" s="10"/>
    </row>
    <row r="26" spans="1:11" s="87" customFormat="1" ht="26.25" customHeight="1" x14ac:dyDescent="0.2">
      <c r="A26" s="188" t="s">
        <v>221</v>
      </c>
      <c r="B26" s="44">
        <v>0</v>
      </c>
      <c r="C26" s="134">
        <v>0</v>
      </c>
      <c r="D26" s="42">
        <v>0</v>
      </c>
      <c r="E26" s="42">
        <v>0</v>
      </c>
      <c r="F26" s="42">
        <v>0</v>
      </c>
      <c r="G26" s="42">
        <v>0</v>
      </c>
      <c r="H26" s="43">
        <v>0</v>
      </c>
      <c r="I26" s="4"/>
      <c r="J26" s="10"/>
      <c r="K26" s="10"/>
    </row>
    <row r="27" spans="1:11" s="87" customFormat="1" ht="26.25" customHeight="1" x14ac:dyDescent="0.2">
      <c r="A27" s="188" t="s">
        <v>153</v>
      </c>
      <c r="B27" s="44">
        <v>73</v>
      </c>
      <c r="C27" s="134">
        <v>1</v>
      </c>
      <c r="D27" s="42">
        <v>9</v>
      </c>
      <c r="E27" s="42">
        <v>13</v>
      </c>
      <c r="F27" s="42">
        <v>20</v>
      </c>
      <c r="G27" s="42">
        <v>29</v>
      </c>
      <c r="H27" s="43">
        <v>1</v>
      </c>
      <c r="I27" s="4"/>
      <c r="J27" s="10"/>
      <c r="K27" s="10"/>
    </row>
    <row r="28" spans="1:11" s="87" customFormat="1" ht="26.25" customHeight="1" x14ac:dyDescent="0.2">
      <c r="A28" s="188" t="s">
        <v>227</v>
      </c>
      <c r="B28" s="44">
        <v>11</v>
      </c>
      <c r="C28" s="134">
        <v>0</v>
      </c>
      <c r="D28" s="42">
        <v>0</v>
      </c>
      <c r="E28" s="42">
        <v>2</v>
      </c>
      <c r="F28" s="42">
        <v>3</v>
      </c>
      <c r="G28" s="42">
        <v>6</v>
      </c>
      <c r="H28" s="43">
        <v>0</v>
      </c>
      <c r="I28" s="4"/>
      <c r="J28" s="10"/>
      <c r="K28" s="10"/>
    </row>
    <row r="29" spans="1:11" s="87" customFormat="1" ht="26.25" customHeight="1" x14ac:dyDescent="0.2">
      <c r="A29" s="348" t="s">
        <v>116</v>
      </c>
      <c r="B29" s="44">
        <v>0</v>
      </c>
      <c r="C29" s="134">
        <v>0</v>
      </c>
      <c r="D29" s="42">
        <v>0</v>
      </c>
      <c r="E29" s="42">
        <v>0</v>
      </c>
      <c r="F29" s="42">
        <v>0</v>
      </c>
      <c r="G29" s="42">
        <v>0</v>
      </c>
      <c r="H29" s="43">
        <v>0</v>
      </c>
      <c r="I29" s="4"/>
      <c r="J29" s="10"/>
      <c r="K29" s="10"/>
    </row>
    <row r="30" spans="1:11" s="87" customFormat="1" ht="26.25" customHeight="1" x14ac:dyDescent="0.2">
      <c r="A30" s="348" t="s">
        <v>117</v>
      </c>
      <c r="B30" s="44">
        <v>2</v>
      </c>
      <c r="C30" s="134">
        <v>0</v>
      </c>
      <c r="D30" s="42">
        <v>0</v>
      </c>
      <c r="E30" s="42">
        <v>0</v>
      </c>
      <c r="F30" s="42">
        <v>1</v>
      </c>
      <c r="G30" s="42">
        <v>1</v>
      </c>
      <c r="H30" s="43">
        <v>0</v>
      </c>
      <c r="I30" s="4"/>
      <c r="J30" s="10"/>
      <c r="K30" s="10"/>
    </row>
    <row r="31" spans="1:11" s="87" customFormat="1" ht="26.25" customHeight="1" x14ac:dyDescent="0.2">
      <c r="A31" s="188" t="s">
        <v>118</v>
      </c>
      <c r="B31" s="44">
        <v>15</v>
      </c>
      <c r="C31" s="134">
        <v>0</v>
      </c>
      <c r="D31" s="42">
        <v>0</v>
      </c>
      <c r="E31" s="42">
        <v>0</v>
      </c>
      <c r="F31" s="42">
        <v>7</v>
      </c>
      <c r="G31" s="42">
        <v>8</v>
      </c>
      <c r="H31" s="43">
        <v>0</v>
      </c>
      <c r="I31" s="4"/>
      <c r="J31" s="10"/>
      <c r="K31" s="10"/>
    </row>
    <row r="32" spans="1:11" s="87" customFormat="1" ht="26.25" customHeight="1" x14ac:dyDescent="0.2">
      <c r="A32" s="348" t="s">
        <v>92</v>
      </c>
      <c r="B32" s="44">
        <v>579</v>
      </c>
      <c r="C32" s="134">
        <v>505</v>
      </c>
      <c r="D32" s="42">
        <v>3</v>
      </c>
      <c r="E32" s="42">
        <v>11</v>
      </c>
      <c r="F32" s="42">
        <v>9</v>
      </c>
      <c r="G32" s="42">
        <v>10</v>
      </c>
      <c r="H32" s="43">
        <v>41</v>
      </c>
      <c r="I32" s="4"/>
      <c r="J32" s="10"/>
      <c r="K32" s="10"/>
    </row>
    <row r="33" spans="1:11" s="87" customFormat="1" ht="26.25" customHeight="1" x14ac:dyDescent="0.2">
      <c r="A33" s="188" t="s">
        <v>93</v>
      </c>
      <c r="B33" s="44">
        <v>13</v>
      </c>
      <c r="C33" s="134">
        <v>0</v>
      </c>
      <c r="D33" s="42">
        <v>4</v>
      </c>
      <c r="E33" s="42">
        <v>3</v>
      </c>
      <c r="F33" s="42">
        <v>3</v>
      </c>
      <c r="G33" s="42">
        <v>2</v>
      </c>
      <c r="H33" s="43">
        <v>1</v>
      </c>
      <c r="I33" s="4"/>
      <c r="J33" s="10"/>
      <c r="K33" s="10"/>
    </row>
    <row r="34" spans="1:11" s="87" customFormat="1" ht="26.25" customHeight="1" x14ac:dyDescent="0.2">
      <c r="A34" s="348" t="s">
        <v>88</v>
      </c>
      <c r="B34" s="44">
        <v>53</v>
      </c>
      <c r="C34" s="134">
        <v>4</v>
      </c>
      <c r="D34" s="42">
        <v>18</v>
      </c>
      <c r="E34" s="42">
        <v>7</v>
      </c>
      <c r="F34" s="42">
        <v>6</v>
      </c>
      <c r="G34" s="42">
        <v>18</v>
      </c>
      <c r="H34" s="43">
        <v>0</v>
      </c>
      <c r="I34" s="4"/>
      <c r="J34" s="10"/>
      <c r="K34" s="10"/>
    </row>
    <row r="35" spans="1:11" s="87" customFormat="1" ht="26.25" customHeight="1" x14ac:dyDescent="0.2">
      <c r="A35" s="188" t="s">
        <v>98</v>
      </c>
      <c r="B35" s="44">
        <v>0</v>
      </c>
      <c r="C35" s="134">
        <v>0</v>
      </c>
      <c r="D35" s="42">
        <v>0</v>
      </c>
      <c r="E35" s="42">
        <v>0</v>
      </c>
      <c r="F35" s="42">
        <v>0</v>
      </c>
      <c r="G35" s="42">
        <v>0</v>
      </c>
      <c r="H35" s="43">
        <v>0</v>
      </c>
      <c r="I35" s="4"/>
      <c r="J35" s="10"/>
      <c r="K35" s="10"/>
    </row>
    <row r="36" spans="1:11" s="87" customFormat="1" ht="26.25" customHeight="1" x14ac:dyDescent="0.2">
      <c r="A36" s="188" t="s">
        <v>160</v>
      </c>
      <c r="B36" s="44">
        <v>0</v>
      </c>
      <c r="C36" s="134">
        <v>0</v>
      </c>
      <c r="D36" s="42">
        <v>0</v>
      </c>
      <c r="E36" s="42">
        <v>0</v>
      </c>
      <c r="F36" s="42">
        <v>0</v>
      </c>
      <c r="G36" s="42">
        <v>0</v>
      </c>
      <c r="H36" s="43">
        <v>0</v>
      </c>
      <c r="I36" s="4"/>
      <c r="J36" s="10"/>
      <c r="K36" s="10"/>
    </row>
    <row r="37" spans="1:11" s="87" customFormat="1" ht="26.25" customHeight="1" x14ac:dyDescent="0.2">
      <c r="A37" s="188" t="s">
        <v>97</v>
      </c>
      <c r="B37" s="44">
        <v>2</v>
      </c>
      <c r="C37" s="134">
        <v>0</v>
      </c>
      <c r="D37" s="42">
        <v>0</v>
      </c>
      <c r="E37" s="42">
        <v>1</v>
      </c>
      <c r="F37" s="42">
        <v>1</v>
      </c>
      <c r="G37" s="42">
        <v>0</v>
      </c>
      <c r="H37" s="43">
        <v>0</v>
      </c>
      <c r="I37" s="4"/>
      <c r="J37" s="10"/>
      <c r="K37" s="10"/>
    </row>
    <row r="38" spans="1:11" s="87" customFormat="1" ht="26.25" customHeight="1" x14ac:dyDescent="0.2">
      <c r="A38" s="188" t="s">
        <v>102</v>
      </c>
      <c r="B38" s="44">
        <v>120</v>
      </c>
      <c r="C38" s="134">
        <v>0</v>
      </c>
      <c r="D38" s="42">
        <v>3</v>
      </c>
      <c r="E38" s="42">
        <v>1</v>
      </c>
      <c r="F38" s="42">
        <v>3</v>
      </c>
      <c r="G38" s="42">
        <v>86</v>
      </c>
      <c r="H38" s="43">
        <v>27</v>
      </c>
      <c r="I38" s="4"/>
      <c r="J38" s="10"/>
      <c r="K38" s="10"/>
    </row>
    <row r="39" spans="1:11" s="87" customFormat="1" ht="26.25" customHeight="1" x14ac:dyDescent="0.2">
      <c r="A39" s="188" t="s">
        <v>127</v>
      </c>
      <c r="B39" s="44">
        <v>0</v>
      </c>
      <c r="C39" s="134">
        <v>0</v>
      </c>
      <c r="D39" s="42">
        <v>0</v>
      </c>
      <c r="E39" s="42">
        <v>0</v>
      </c>
      <c r="F39" s="42">
        <v>0</v>
      </c>
      <c r="G39" s="42">
        <v>0</v>
      </c>
      <c r="H39" s="43">
        <v>0</v>
      </c>
      <c r="I39" s="4"/>
      <c r="J39" s="10"/>
      <c r="K39" s="10"/>
    </row>
    <row r="40" spans="1:11" s="87" customFormat="1" ht="26.25" customHeight="1" x14ac:dyDescent="0.2">
      <c r="A40" s="188" t="s">
        <v>109</v>
      </c>
      <c r="B40" s="44">
        <v>7</v>
      </c>
      <c r="C40" s="134">
        <v>1</v>
      </c>
      <c r="D40" s="42">
        <v>1</v>
      </c>
      <c r="E40" s="42">
        <v>0</v>
      </c>
      <c r="F40" s="42">
        <v>5</v>
      </c>
      <c r="G40" s="42">
        <v>0</v>
      </c>
      <c r="H40" s="43">
        <v>0</v>
      </c>
      <c r="I40" s="4"/>
      <c r="J40" s="10"/>
      <c r="K40" s="10"/>
    </row>
    <row r="41" spans="1:11" s="87" customFormat="1" ht="26.25" customHeight="1" x14ac:dyDescent="0.2">
      <c r="A41" s="188" t="s">
        <v>110</v>
      </c>
      <c r="B41" s="44">
        <v>1</v>
      </c>
      <c r="C41" s="134">
        <v>1</v>
      </c>
      <c r="D41" s="42">
        <v>0</v>
      </c>
      <c r="E41" s="42">
        <v>0</v>
      </c>
      <c r="F41" s="42">
        <v>0</v>
      </c>
      <c r="G41" s="42">
        <v>0</v>
      </c>
      <c r="H41" s="43">
        <v>0</v>
      </c>
      <c r="I41" s="4"/>
      <c r="J41" s="10"/>
      <c r="K41" s="10"/>
    </row>
    <row r="42" spans="1:11" s="87" customFormat="1" ht="26.25" customHeight="1" x14ac:dyDescent="0.2">
      <c r="A42" s="188" t="s">
        <v>107</v>
      </c>
      <c r="B42" s="44">
        <v>0</v>
      </c>
      <c r="C42" s="134">
        <v>0</v>
      </c>
      <c r="D42" s="42">
        <v>0</v>
      </c>
      <c r="E42" s="42">
        <v>0</v>
      </c>
      <c r="F42" s="42">
        <v>0</v>
      </c>
      <c r="G42" s="42">
        <v>0</v>
      </c>
      <c r="H42" s="43">
        <v>0</v>
      </c>
      <c r="I42" s="4"/>
      <c r="J42" s="10"/>
      <c r="K42" s="10"/>
    </row>
    <row r="43" spans="1:11" s="87" customFormat="1" ht="26.25" customHeight="1" x14ac:dyDescent="0.2">
      <c r="A43" s="188" t="s">
        <v>105</v>
      </c>
      <c r="B43" s="44">
        <v>11</v>
      </c>
      <c r="C43" s="134">
        <v>9</v>
      </c>
      <c r="D43" s="42">
        <v>0</v>
      </c>
      <c r="E43" s="42">
        <v>0</v>
      </c>
      <c r="F43" s="42">
        <v>0</v>
      </c>
      <c r="G43" s="42">
        <v>1</v>
      </c>
      <c r="H43" s="43">
        <v>1</v>
      </c>
      <c r="I43" s="4"/>
      <c r="J43" s="10"/>
      <c r="K43" s="10"/>
    </row>
    <row r="44" spans="1:11" s="87" customFormat="1" ht="26.25" customHeight="1" x14ac:dyDescent="0.2">
      <c r="A44" s="188" t="s">
        <v>106</v>
      </c>
      <c r="B44" s="44">
        <v>0</v>
      </c>
      <c r="C44" s="134">
        <v>0</v>
      </c>
      <c r="D44" s="42">
        <v>0</v>
      </c>
      <c r="E44" s="42">
        <v>0</v>
      </c>
      <c r="F44" s="42">
        <v>0</v>
      </c>
      <c r="G44" s="42">
        <v>0</v>
      </c>
      <c r="H44" s="43">
        <v>0</v>
      </c>
      <c r="I44" s="4"/>
      <c r="J44" s="10"/>
      <c r="K44" s="10"/>
    </row>
    <row r="45" spans="1:11" s="87" customFormat="1" ht="26.25" customHeight="1" x14ac:dyDescent="0.2">
      <c r="A45" s="188" t="s">
        <v>95</v>
      </c>
      <c r="B45" s="44">
        <v>110</v>
      </c>
      <c r="C45" s="134">
        <v>87</v>
      </c>
      <c r="D45" s="42">
        <v>0</v>
      </c>
      <c r="E45" s="42">
        <v>0</v>
      </c>
      <c r="F45" s="42">
        <v>7</v>
      </c>
      <c r="G45" s="42">
        <v>8</v>
      </c>
      <c r="H45" s="43">
        <v>8</v>
      </c>
      <c r="I45" s="4"/>
      <c r="J45" s="10"/>
      <c r="K45" s="10"/>
    </row>
    <row r="46" spans="1:11" s="87" customFormat="1" ht="26.25" customHeight="1" x14ac:dyDescent="0.2">
      <c r="A46" s="188" t="s">
        <v>108</v>
      </c>
      <c r="B46" s="44">
        <v>0</v>
      </c>
      <c r="C46" s="134">
        <v>0</v>
      </c>
      <c r="D46" s="42">
        <v>0</v>
      </c>
      <c r="E46" s="42">
        <v>0</v>
      </c>
      <c r="F46" s="42">
        <v>0</v>
      </c>
      <c r="G46" s="42">
        <v>0</v>
      </c>
      <c r="H46" s="43">
        <v>0</v>
      </c>
      <c r="I46" s="4"/>
      <c r="J46" s="10"/>
      <c r="K46" s="10"/>
    </row>
    <row r="47" spans="1:11" s="87" customFormat="1" ht="26.25" customHeight="1" x14ac:dyDescent="0.2">
      <c r="A47" s="188" t="s">
        <v>111</v>
      </c>
      <c r="B47" s="44">
        <v>31</v>
      </c>
      <c r="C47" s="134">
        <v>3</v>
      </c>
      <c r="D47" s="42">
        <v>2</v>
      </c>
      <c r="E47" s="42">
        <v>6</v>
      </c>
      <c r="F47" s="42">
        <v>3</v>
      </c>
      <c r="G47" s="42">
        <v>14</v>
      </c>
      <c r="H47" s="43">
        <v>3</v>
      </c>
      <c r="I47" s="4"/>
      <c r="J47" s="10"/>
      <c r="K47" s="10"/>
    </row>
    <row r="48" spans="1:11" s="87" customFormat="1" ht="26.25" customHeight="1" x14ac:dyDescent="0.2">
      <c r="A48" s="188" t="s">
        <v>100</v>
      </c>
      <c r="B48" s="44">
        <v>0</v>
      </c>
      <c r="C48" s="134">
        <v>0</v>
      </c>
      <c r="D48" s="42">
        <v>0</v>
      </c>
      <c r="E48" s="42">
        <v>0</v>
      </c>
      <c r="F48" s="42">
        <v>0</v>
      </c>
      <c r="G48" s="42">
        <v>0</v>
      </c>
      <c r="H48" s="43">
        <v>0</v>
      </c>
      <c r="I48" s="4"/>
      <c r="J48" s="10"/>
      <c r="K48" s="10"/>
    </row>
    <row r="49" spans="1:11" s="87" customFormat="1" ht="26.25" customHeight="1" x14ac:dyDescent="0.2">
      <c r="A49" s="188" t="s">
        <v>101</v>
      </c>
      <c r="B49" s="44">
        <v>0</v>
      </c>
      <c r="C49" s="134">
        <v>0</v>
      </c>
      <c r="D49" s="42">
        <v>0</v>
      </c>
      <c r="E49" s="42">
        <v>0</v>
      </c>
      <c r="F49" s="42">
        <v>0</v>
      </c>
      <c r="G49" s="42">
        <v>0</v>
      </c>
      <c r="H49" s="43">
        <v>0</v>
      </c>
      <c r="I49" s="4"/>
      <c r="J49" s="10"/>
      <c r="K49" s="10"/>
    </row>
    <row r="50" spans="1:11" s="87" customFormat="1" ht="26.25" customHeight="1" x14ac:dyDescent="0.2">
      <c r="A50" s="188" t="s">
        <v>104</v>
      </c>
      <c r="B50" s="44">
        <v>0</v>
      </c>
      <c r="C50" s="134">
        <v>0</v>
      </c>
      <c r="D50" s="42">
        <v>0</v>
      </c>
      <c r="E50" s="42">
        <v>0</v>
      </c>
      <c r="F50" s="42">
        <v>0</v>
      </c>
      <c r="G50" s="42">
        <v>0</v>
      </c>
      <c r="H50" s="43">
        <v>0</v>
      </c>
      <c r="I50" s="4"/>
      <c r="J50" s="10"/>
      <c r="K50" s="10"/>
    </row>
    <row r="51" spans="1:11" s="87" customFormat="1" ht="26.25" customHeight="1" x14ac:dyDescent="0.2">
      <c r="A51" s="348" t="s">
        <v>90</v>
      </c>
      <c r="B51" s="44">
        <v>2</v>
      </c>
      <c r="C51" s="134">
        <v>1</v>
      </c>
      <c r="D51" s="42">
        <v>1</v>
      </c>
      <c r="E51" s="42">
        <v>0</v>
      </c>
      <c r="F51" s="42">
        <v>0</v>
      </c>
      <c r="G51" s="42">
        <v>0</v>
      </c>
      <c r="H51" s="43">
        <v>0</v>
      </c>
      <c r="I51" s="4"/>
      <c r="J51" s="10"/>
      <c r="K51" s="10"/>
    </row>
    <row r="52" spans="1:11" s="87" customFormat="1" ht="26.25" customHeight="1" x14ac:dyDescent="0.2">
      <c r="A52" s="348" t="s">
        <v>89</v>
      </c>
      <c r="B52" s="44">
        <v>12</v>
      </c>
      <c r="C52" s="134">
        <v>0</v>
      </c>
      <c r="D52" s="42">
        <v>2</v>
      </c>
      <c r="E52" s="42">
        <v>4</v>
      </c>
      <c r="F52" s="42">
        <v>5</v>
      </c>
      <c r="G52" s="42">
        <v>1</v>
      </c>
      <c r="H52" s="43">
        <v>0</v>
      </c>
      <c r="I52" s="4"/>
      <c r="J52" s="10"/>
      <c r="K52" s="10"/>
    </row>
    <row r="53" spans="1:11" s="87" customFormat="1" ht="26.25" customHeight="1" x14ac:dyDescent="0.2">
      <c r="A53" s="348" t="s">
        <v>142</v>
      </c>
      <c r="B53" s="44">
        <v>0</v>
      </c>
      <c r="C53" s="134">
        <v>0</v>
      </c>
      <c r="D53" s="42">
        <v>0</v>
      </c>
      <c r="E53" s="42">
        <v>0</v>
      </c>
      <c r="F53" s="42">
        <v>0</v>
      </c>
      <c r="G53" s="42">
        <v>0</v>
      </c>
      <c r="H53" s="43">
        <v>0</v>
      </c>
      <c r="I53" s="4"/>
      <c r="J53" s="10"/>
      <c r="K53" s="10"/>
    </row>
    <row r="54" spans="1:11" s="87" customFormat="1" ht="26.25" customHeight="1" x14ac:dyDescent="0.2">
      <c r="A54" s="188" t="s">
        <v>99</v>
      </c>
      <c r="B54" s="44">
        <v>25967</v>
      </c>
      <c r="C54" s="134">
        <v>2653</v>
      </c>
      <c r="D54" s="42">
        <v>1673</v>
      </c>
      <c r="E54" s="42">
        <v>3892</v>
      </c>
      <c r="F54" s="42">
        <v>2752</v>
      </c>
      <c r="G54" s="42">
        <v>7053</v>
      </c>
      <c r="H54" s="43">
        <v>7944</v>
      </c>
      <c r="I54" s="4"/>
      <c r="J54" s="10"/>
      <c r="K54" s="10"/>
    </row>
    <row r="55" spans="1:11" s="87" customFormat="1" ht="26.25" customHeight="1" x14ac:dyDescent="0.2">
      <c r="A55" s="188" t="s">
        <v>158</v>
      </c>
      <c r="B55" s="44">
        <v>2</v>
      </c>
      <c r="C55" s="134">
        <v>0</v>
      </c>
      <c r="D55" s="42">
        <v>0</v>
      </c>
      <c r="E55" s="42">
        <v>1</v>
      </c>
      <c r="F55" s="42">
        <v>1</v>
      </c>
      <c r="G55" s="42">
        <v>0</v>
      </c>
      <c r="H55" s="43">
        <v>0</v>
      </c>
      <c r="I55" s="4"/>
      <c r="J55" s="10"/>
      <c r="K55" s="10"/>
    </row>
    <row r="56" spans="1:11" s="87" customFormat="1" ht="26.25" customHeight="1" thickBot="1" x14ac:dyDescent="0.25">
      <c r="A56" s="350" t="s">
        <v>91</v>
      </c>
      <c r="B56" s="354">
        <v>3</v>
      </c>
      <c r="C56" s="355">
        <v>0</v>
      </c>
      <c r="D56" s="351">
        <v>0</v>
      </c>
      <c r="E56" s="351">
        <v>0</v>
      </c>
      <c r="F56" s="351">
        <v>0</v>
      </c>
      <c r="G56" s="351">
        <v>1</v>
      </c>
      <c r="H56" s="352">
        <v>2</v>
      </c>
      <c r="I56" s="4"/>
      <c r="J56" s="10"/>
      <c r="K56" s="10"/>
    </row>
    <row r="57" spans="1:11" s="87" customFormat="1" ht="26.25" customHeight="1" thickTop="1" thickBot="1" x14ac:dyDescent="0.25">
      <c r="A57" s="189" t="s">
        <v>2</v>
      </c>
      <c r="B57" s="155">
        <f>SUM(B8:B56)</f>
        <v>27119</v>
      </c>
      <c r="C57" s="270">
        <f t="shared" ref="C57:H57" si="0">SUM(C8:C56)</f>
        <v>3283</v>
      </c>
      <c r="D57" s="271">
        <f t="shared" si="0"/>
        <v>1718</v>
      </c>
      <c r="E57" s="271">
        <f t="shared" si="0"/>
        <v>3955</v>
      </c>
      <c r="F57" s="271">
        <f t="shared" si="0"/>
        <v>2850</v>
      </c>
      <c r="G57" s="271">
        <f t="shared" si="0"/>
        <v>7283</v>
      </c>
      <c r="H57" s="272">
        <f t="shared" si="0"/>
        <v>8030</v>
      </c>
      <c r="I57" s="4"/>
      <c r="J57" s="10"/>
      <c r="K57" s="10"/>
    </row>
    <row r="58" spans="1:11" x14ac:dyDescent="0.2">
      <c r="B58" s="240"/>
      <c r="C58" s="240"/>
      <c r="D58" s="240"/>
      <c r="E58" s="240"/>
      <c r="F58" s="240"/>
      <c r="G58" s="240"/>
      <c r="H58" s="240"/>
      <c r="I58" s="4"/>
    </row>
    <row r="59" spans="1:11" x14ac:dyDescent="0.2">
      <c r="I59" s="4"/>
    </row>
    <row r="60" spans="1:11" x14ac:dyDescent="0.2">
      <c r="I60" s="4"/>
    </row>
    <row r="61" spans="1:11" x14ac:dyDescent="0.2">
      <c r="I61" s="4"/>
    </row>
    <row r="62" spans="1:11" x14ac:dyDescent="0.2">
      <c r="I62" s="4"/>
    </row>
    <row r="63" spans="1:11" x14ac:dyDescent="0.2">
      <c r="I63" s="4"/>
    </row>
  </sheetData>
  <mergeCells count="4">
    <mergeCell ref="A3:H3"/>
    <mergeCell ref="A6:A7"/>
    <mergeCell ref="C6:H6"/>
    <mergeCell ref="B6:B7"/>
  </mergeCells>
  <phoneticPr fontId="3"/>
  <printOptions horizontalCentered="1"/>
  <pageMargins left="0.39370078740157483" right="0.39370078740157483" top="0.59055118110236227" bottom="0.39370078740157483" header="0.51181102362204722" footer="0.51181102362204722"/>
  <pageSetup paperSize="9" scale="5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J58"/>
  <sheetViews>
    <sheetView view="pageBreakPreview" zoomScale="70" zoomScaleNormal="80" zoomScaleSheetLayoutView="70" workbookViewId="0">
      <pane xSplit="1" ySplit="6" topLeftCell="B7" activePane="bottomRight" state="frozenSplit"/>
      <selection activeCell="E23" sqref="E23"/>
      <selection pane="topRight" activeCell="E23" sqref="E23"/>
      <selection pane="bottomLeft" activeCell="E23" sqref="E23"/>
      <selection pane="bottomRight"/>
    </sheetView>
  </sheetViews>
  <sheetFormatPr defaultColWidth="9" defaultRowHeight="13" x14ac:dyDescent="0.2"/>
  <cols>
    <col min="1" max="1" width="41.6328125" style="52" customWidth="1"/>
    <col min="2" max="5" width="26.6328125" style="52" customWidth="1"/>
    <col min="6" max="6" width="3" style="52" customWidth="1"/>
    <col min="7" max="7" width="10.08984375" style="62" customWidth="1"/>
    <col min="8" max="16384" width="9" style="52"/>
  </cols>
  <sheetData>
    <row r="1" spans="1:10" ht="7.5" customHeight="1" x14ac:dyDescent="0.2"/>
    <row r="2" spans="1:10" s="60" customFormat="1" ht="19" x14ac:dyDescent="0.3">
      <c r="A2" s="486" t="s">
        <v>185</v>
      </c>
      <c r="B2" s="486"/>
      <c r="C2" s="486"/>
      <c r="D2" s="486"/>
      <c r="E2" s="486"/>
      <c r="F2" s="17"/>
      <c r="G2" s="57"/>
      <c r="H2" s="17"/>
      <c r="I2" s="17"/>
      <c r="J2" s="17"/>
    </row>
    <row r="3" spans="1:10" s="255" customFormat="1" ht="12" x14ac:dyDescent="0.2">
      <c r="G3" s="257"/>
    </row>
    <row r="4" spans="1:10" s="9" customFormat="1" ht="12.5" thickBot="1" x14ac:dyDescent="0.25">
      <c r="E4" s="8" t="s">
        <v>45</v>
      </c>
      <c r="F4" s="20"/>
      <c r="G4" s="58"/>
    </row>
    <row r="5" spans="1:10" s="9" customFormat="1" ht="28" customHeight="1" x14ac:dyDescent="0.2">
      <c r="A5" s="548" t="s">
        <v>15</v>
      </c>
      <c r="B5" s="501" t="s">
        <v>232</v>
      </c>
      <c r="C5" s="503"/>
      <c r="D5" s="501" t="s">
        <v>46</v>
      </c>
      <c r="E5" s="560"/>
      <c r="F5" s="4"/>
      <c r="G5" s="559"/>
    </row>
    <row r="6" spans="1:10" s="9" customFormat="1" ht="28" customHeight="1" thickBot="1" x14ac:dyDescent="0.25">
      <c r="A6" s="549"/>
      <c r="B6" s="97"/>
      <c r="C6" s="185" t="s">
        <v>66</v>
      </c>
      <c r="D6" s="97"/>
      <c r="E6" s="185" t="s">
        <v>66</v>
      </c>
      <c r="F6" s="4"/>
      <c r="G6" s="559"/>
    </row>
    <row r="7" spans="1:10" s="87" customFormat="1" ht="26.25" customHeight="1" x14ac:dyDescent="0.2">
      <c r="A7" s="345" t="s">
        <v>103</v>
      </c>
      <c r="B7" s="45">
        <v>45</v>
      </c>
      <c r="C7" s="40">
        <v>1</v>
      </c>
      <c r="D7" s="45">
        <v>113</v>
      </c>
      <c r="E7" s="356">
        <v>60</v>
      </c>
      <c r="F7" s="4"/>
      <c r="G7" s="53"/>
    </row>
    <row r="8" spans="1:10" s="87" customFormat="1" ht="26.25" customHeight="1" x14ac:dyDescent="0.2">
      <c r="A8" s="188" t="s">
        <v>96</v>
      </c>
      <c r="B8" s="77">
        <v>1</v>
      </c>
      <c r="C8" s="43">
        <v>0</v>
      </c>
      <c r="D8" s="132">
        <v>0</v>
      </c>
      <c r="E8" s="133">
        <v>0</v>
      </c>
      <c r="F8" s="4"/>
      <c r="G8" s="53"/>
    </row>
    <row r="9" spans="1:10" s="87" customFormat="1" ht="26.25" customHeight="1" x14ac:dyDescent="0.2">
      <c r="A9" s="348" t="s">
        <v>141</v>
      </c>
      <c r="B9" s="77">
        <v>0</v>
      </c>
      <c r="C9" s="43">
        <v>0</v>
      </c>
      <c r="D9" s="132">
        <v>0</v>
      </c>
      <c r="E9" s="133">
        <v>0</v>
      </c>
      <c r="F9" s="4"/>
      <c r="G9" s="53"/>
    </row>
    <row r="10" spans="1:10" s="87" customFormat="1" ht="26.25" customHeight="1" x14ac:dyDescent="0.2">
      <c r="A10" s="349" t="s">
        <v>176</v>
      </c>
      <c r="B10" s="77">
        <v>0</v>
      </c>
      <c r="C10" s="43">
        <v>0</v>
      </c>
      <c r="D10" s="132">
        <v>0</v>
      </c>
      <c r="E10" s="133">
        <v>0</v>
      </c>
      <c r="F10" s="4"/>
      <c r="G10" s="53"/>
    </row>
    <row r="11" spans="1:10" s="87" customFormat="1" ht="26.25" customHeight="1" x14ac:dyDescent="0.2">
      <c r="A11" s="188" t="s">
        <v>94</v>
      </c>
      <c r="B11" s="77">
        <v>2</v>
      </c>
      <c r="C11" s="43">
        <v>1</v>
      </c>
      <c r="D11" s="132">
        <v>1</v>
      </c>
      <c r="E11" s="133">
        <v>0</v>
      </c>
      <c r="F11" s="4"/>
      <c r="G11" s="53"/>
    </row>
    <row r="12" spans="1:10" s="87" customFormat="1" ht="26.25" customHeight="1" x14ac:dyDescent="0.2">
      <c r="A12" s="188" t="s">
        <v>126</v>
      </c>
      <c r="B12" s="77">
        <v>23</v>
      </c>
      <c r="C12" s="43">
        <v>0</v>
      </c>
      <c r="D12" s="132">
        <v>3</v>
      </c>
      <c r="E12" s="133">
        <v>0</v>
      </c>
      <c r="F12" s="4"/>
      <c r="G12" s="53"/>
    </row>
    <row r="13" spans="1:10" s="87" customFormat="1" ht="26.25" customHeight="1" x14ac:dyDescent="0.2">
      <c r="A13" s="188" t="s">
        <v>125</v>
      </c>
      <c r="B13" s="77">
        <v>1</v>
      </c>
      <c r="C13" s="43">
        <v>1</v>
      </c>
      <c r="D13" s="132">
        <v>0</v>
      </c>
      <c r="E13" s="133">
        <v>0</v>
      </c>
      <c r="F13" s="4"/>
      <c r="G13" s="53"/>
    </row>
    <row r="14" spans="1:10" s="87" customFormat="1" ht="26.25" customHeight="1" x14ac:dyDescent="0.2">
      <c r="A14" s="348" t="s">
        <v>124</v>
      </c>
      <c r="B14" s="77">
        <v>4</v>
      </c>
      <c r="C14" s="43">
        <v>0</v>
      </c>
      <c r="D14" s="132">
        <v>0</v>
      </c>
      <c r="E14" s="133">
        <v>0</v>
      </c>
      <c r="F14" s="4"/>
      <c r="G14" s="53"/>
    </row>
    <row r="15" spans="1:10" s="87" customFormat="1" ht="26.25" customHeight="1" x14ac:dyDescent="0.2">
      <c r="A15" s="348" t="s">
        <v>123</v>
      </c>
      <c r="B15" s="77">
        <v>0</v>
      </c>
      <c r="C15" s="43">
        <v>0</v>
      </c>
      <c r="D15" s="132">
        <v>0</v>
      </c>
      <c r="E15" s="133">
        <v>0</v>
      </c>
      <c r="F15" s="4"/>
      <c r="G15" s="53"/>
    </row>
    <row r="16" spans="1:10" s="87" customFormat="1" ht="26.25" customHeight="1" x14ac:dyDescent="0.2">
      <c r="A16" s="188" t="s">
        <v>122</v>
      </c>
      <c r="B16" s="77">
        <v>18</v>
      </c>
      <c r="C16" s="43">
        <v>0</v>
      </c>
      <c r="D16" s="132">
        <v>0</v>
      </c>
      <c r="E16" s="133">
        <v>0</v>
      </c>
      <c r="F16" s="4"/>
      <c r="G16" s="53"/>
    </row>
    <row r="17" spans="1:7" s="87" customFormat="1" ht="26.25" customHeight="1" x14ac:dyDescent="0.2">
      <c r="A17" s="188" t="s">
        <v>226</v>
      </c>
      <c r="B17" s="77">
        <v>0</v>
      </c>
      <c r="C17" s="43">
        <v>0</v>
      </c>
      <c r="D17" s="132">
        <v>0</v>
      </c>
      <c r="E17" s="133">
        <v>0</v>
      </c>
      <c r="F17" s="4"/>
      <c r="G17" s="225"/>
    </row>
    <row r="18" spans="1:7" s="87" customFormat="1" ht="26.25" customHeight="1" x14ac:dyDescent="0.2">
      <c r="A18" s="188" t="s">
        <v>161</v>
      </c>
      <c r="B18" s="77">
        <v>2</v>
      </c>
      <c r="C18" s="43">
        <v>0</v>
      </c>
      <c r="D18" s="132">
        <v>1</v>
      </c>
      <c r="E18" s="133">
        <v>0</v>
      </c>
      <c r="F18" s="4"/>
      <c r="G18" s="53"/>
    </row>
    <row r="19" spans="1:7" s="87" customFormat="1" ht="26.25" customHeight="1" x14ac:dyDescent="0.2">
      <c r="A19" s="188" t="s">
        <v>149</v>
      </c>
      <c r="B19" s="77">
        <v>8</v>
      </c>
      <c r="C19" s="43">
        <v>2</v>
      </c>
      <c r="D19" s="132">
        <v>1</v>
      </c>
      <c r="E19" s="133">
        <v>0</v>
      </c>
      <c r="F19" s="4"/>
      <c r="G19" s="53"/>
    </row>
    <row r="20" spans="1:7" s="87" customFormat="1" ht="26.25" customHeight="1" x14ac:dyDescent="0.2">
      <c r="A20" s="188" t="s">
        <v>150</v>
      </c>
      <c r="B20" s="77">
        <v>2</v>
      </c>
      <c r="C20" s="43">
        <v>0</v>
      </c>
      <c r="D20" s="132">
        <v>0</v>
      </c>
      <c r="E20" s="133">
        <v>0</v>
      </c>
      <c r="F20" s="4"/>
      <c r="G20" s="53"/>
    </row>
    <row r="21" spans="1:7" s="87" customFormat="1" ht="26.25" customHeight="1" x14ac:dyDescent="0.2">
      <c r="A21" s="188" t="s">
        <v>235</v>
      </c>
      <c r="B21" s="77">
        <v>4</v>
      </c>
      <c r="C21" s="43">
        <v>0</v>
      </c>
      <c r="D21" s="132">
        <v>2</v>
      </c>
      <c r="E21" s="133">
        <v>0</v>
      </c>
      <c r="F21" s="4"/>
      <c r="G21" s="370"/>
    </row>
    <row r="22" spans="1:7" s="87" customFormat="1" ht="26.25" customHeight="1" x14ac:dyDescent="0.2">
      <c r="A22" s="188" t="s">
        <v>130</v>
      </c>
      <c r="B22" s="77">
        <v>0</v>
      </c>
      <c r="C22" s="43">
        <v>0</v>
      </c>
      <c r="D22" s="132">
        <v>0</v>
      </c>
      <c r="E22" s="133">
        <v>0</v>
      </c>
      <c r="F22" s="4"/>
      <c r="G22" s="53"/>
    </row>
    <row r="23" spans="1:7" s="87" customFormat="1" ht="26.25" customHeight="1" x14ac:dyDescent="0.2">
      <c r="A23" s="188" t="s">
        <v>151</v>
      </c>
      <c r="B23" s="77">
        <v>15</v>
      </c>
      <c r="C23" s="43">
        <v>0</v>
      </c>
      <c r="D23" s="132">
        <v>1</v>
      </c>
      <c r="E23" s="133">
        <v>0</v>
      </c>
      <c r="F23" s="4"/>
      <c r="G23" s="53"/>
    </row>
    <row r="24" spans="1:7" s="87" customFormat="1" ht="26.25" customHeight="1" x14ac:dyDescent="0.2">
      <c r="A24" s="348" t="s">
        <v>152</v>
      </c>
      <c r="B24" s="77">
        <v>0</v>
      </c>
      <c r="C24" s="43">
        <v>0</v>
      </c>
      <c r="D24" s="132">
        <v>0</v>
      </c>
      <c r="E24" s="133">
        <v>0</v>
      </c>
      <c r="F24" s="4"/>
      <c r="G24" s="53"/>
    </row>
    <row r="25" spans="1:7" s="87" customFormat="1" ht="26.25" customHeight="1" x14ac:dyDescent="0.2">
      <c r="A25" s="188" t="s">
        <v>221</v>
      </c>
      <c r="B25" s="77">
        <v>0</v>
      </c>
      <c r="C25" s="43">
        <v>0</v>
      </c>
      <c r="D25" s="132">
        <v>0</v>
      </c>
      <c r="E25" s="133">
        <v>0</v>
      </c>
      <c r="F25" s="4"/>
      <c r="G25" s="53"/>
    </row>
    <row r="26" spans="1:7" s="87" customFormat="1" ht="26.25" customHeight="1" x14ac:dyDescent="0.2">
      <c r="A26" s="188" t="s">
        <v>153</v>
      </c>
      <c r="B26" s="77">
        <v>63</v>
      </c>
      <c r="C26" s="43">
        <v>41</v>
      </c>
      <c r="D26" s="132">
        <v>88</v>
      </c>
      <c r="E26" s="133">
        <v>80</v>
      </c>
      <c r="F26" s="4"/>
      <c r="G26" s="53"/>
    </row>
    <row r="27" spans="1:7" s="87" customFormat="1" ht="26.25" customHeight="1" x14ac:dyDescent="0.2">
      <c r="A27" s="188" t="s">
        <v>227</v>
      </c>
      <c r="B27" s="77">
        <v>8</v>
      </c>
      <c r="C27" s="43">
        <v>0</v>
      </c>
      <c r="D27" s="132">
        <v>0</v>
      </c>
      <c r="E27" s="133">
        <v>0</v>
      </c>
      <c r="F27" s="4"/>
      <c r="G27" s="225"/>
    </row>
    <row r="28" spans="1:7" s="87" customFormat="1" ht="26.25" customHeight="1" x14ac:dyDescent="0.2">
      <c r="A28" s="348" t="s">
        <v>116</v>
      </c>
      <c r="B28" s="77">
        <v>1</v>
      </c>
      <c r="C28" s="43">
        <v>0</v>
      </c>
      <c r="D28" s="132">
        <v>0</v>
      </c>
      <c r="E28" s="133">
        <v>0</v>
      </c>
      <c r="F28" s="4"/>
      <c r="G28" s="53"/>
    </row>
    <row r="29" spans="1:7" s="87" customFormat="1" ht="26.25" customHeight="1" x14ac:dyDescent="0.2">
      <c r="A29" s="348" t="s">
        <v>117</v>
      </c>
      <c r="B29" s="77">
        <v>2</v>
      </c>
      <c r="C29" s="43">
        <v>0</v>
      </c>
      <c r="D29" s="132">
        <v>4</v>
      </c>
      <c r="E29" s="133">
        <v>0</v>
      </c>
      <c r="F29" s="4"/>
      <c r="G29" s="53"/>
    </row>
    <row r="30" spans="1:7" s="87" customFormat="1" ht="26.25" customHeight="1" x14ac:dyDescent="0.2">
      <c r="A30" s="188" t="s">
        <v>118</v>
      </c>
      <c r="B30" s="357">
        <v>26</v>
      </c>
      <c r="C30" s="43">
        <v>0</v>
      </c>
      <c r="D30" s="132">
        <v>9</v>
      </c>
      <c r="E30" s="133">
        <v>0</v>
      </c>
      <c r="F30" s="4"/>
      <c r="G30" s="53"/>
    </row>
    <row r="31" spans="1:7" s="87" customFormat="1" ht="26.25" customHeight="1" x14ac:dyDescent="0.2">
      <c r="A31" s="348" t="s">
        <v>92</v>
      </c>
      <c r="B31" s="77">
        <v>22</v>
      </c>
      <c r="C31" s="43">
        <v>5</v>
      </c>
      <c r="D31" s="132">
        <v>148</v>
      </c>
      <c r="E31" s="133">
        <v>47</v>
      </c>
      <c r="F31" s="4"/>
      <c r="G31" s="53"/>
    </row>
    <row r="32" spans="1:7" s="87" customFormat="1" ht="26.25" customHeight="1" x14ac:dyDescent="0.2">
      <c r="A32" s="188" t="s">
        <v>93</v>
      </c>
      <c r="B32" s="77">
        <v>73</v>
      </c>
      <c r="C32" s="43">
        <v>0</v>
      </c>
      <c r="D32" s="132">
        <v>16</v>
      </c>
      <c r="E32" s="133">
        <v>4</v>
      </c>
      <c r="F32" s="4"/>
      <c r="G32" s="53"/>
    </row>
    <row r="33" spans="1:7" s="87" customFormat="1" ht="26" customHeight="1" x14ac:dyDescent="0.2">
      <c r="A33" s="348" t="s">
        <v>88</v>
      </c>
      <c r="B33" s="77">
        <v>21</v>
      </c>
      <c r="C33" s="43">
        <v>1</v>
      </c>
      <c r="D33" s="132">
        <v>5</v>
      </c>
      <c r="E33" s="133">
        <v>0</v>
      </c>
      <c r="F33" s="4"/>
      <c r="G33" s="53"/>
    </row>
    <row r="34" spans="1:7" s="87" customFormat="1" ht="26.25" customHeight="1" x14ac:dyDescent="0.2">
      <c r="A34" s="188" t="s">
        <v>98</v>
      </c>
      <c r="B34" s="77">
        <v>13</v>
      </c>
      <c r="C34" s="43">
        <v>0</v>
      </c>
      <c r="D34" s="132">
        <v>29</v>
      </c>
      <c r="E34" s="133">
        <v>25</v>
      </c>
      <c r="F34" s="4"/>
      <c r="G34" s="53"/>
    </row>
    <row r="35" spans="1:7" s="87" customFormat="1" ht="26.25" customHeight="1" x14ac:dyDescent="0.2">
      <c r="A35" s="188" t="s">
        <v>160</v>
      </c>
      <c r="B35" s="77">
        <v>0</v>
      </c>
      <c r="C35" s="43">
        <v>0</v>
      </c>
      <c r="D35" s="132">
        <v>0</v>
      </c>
      <c r="E35" s="133">
        <v>0</v>
      </c>
      <c r="F35" s="4"/>
      <c r="G35" s="53"/>
    </row>
    <row r="36" spans="1:7" s="87" customFormat="1" ht="26.25" customHeight="1" x14ac:dyDescent="0.2">
      <c r="A36" s="188" t="s">
        <v>97</v>
      </c>
      <c r="B36" s="77">
        <v>0</v>
      </c>
      <c r="C36" s="43">
        <v>0</v>
      </c>
      <c r="D36" s="132">
        <v>0</v>
      </c>
      <c r="E36" s="133">
        <v>0</v>
      </c>
      <c r="F36" s="4"/>
      <c r="G36" s="53"/>
    </row>
    <row r="37" spans="1:7" s="87" customFormat="1" ht="26.25" customHeight="1" x14ac:dyDescent="0.2">
      <c r="A37" s="188" t="s">
        <v>102</v>
      </c>
      <c r="B37" s="77">
        <v>180</v>
      </c>
      <c r="C37" s="43">
        <v>37</v>
      </c>
      <c r="D37" s="132">
        <v>63</v>
      </c>
      <c r="E37" s="133">
        <v>29</v>
      </c>
      <c r="F37" s="4"/>
      <c r="G37" s="53"/>
    </row>
    <row r="38" spans="1:7" s="87" customFormat="1" ht="26.25" customHeight="1" x14ac:dyDescent="0.2">
      <c r="A38" s="188" t="s">
        <v>127</v>
      </c>
      <c r="B38" s="77">
        <v>0</v>
      </c>
      <c r="C38" s="43">
        <v>0</v>
      </c>
      <c r="D38" s="132">
        <v>1</v>
      </c>
      <c r="E38" s="133">
        <v>0</v>
      </c>
      <c r="F38" s="4"/>
      <c r="G38" s="53"/>
    </row>
    <row r="39" spans="1:7" s="87" customFormat="1" ht="26.25" customHeight="1" x14ac:dyDescent="0.2">
      <c r="A39" s="188" t="s">
        <v>109</v>
      </c>
      <c r="B39" s="77">
        <v>5</v>
      </c>
      <c r="C39" s="43">
        <v>0</v>
      </c>
      <c r="D39" s="132">
        <v>0</v>
      </c>
      <c r="E39" s="133">
        <v>0</v>
      </c>
      <c r="F39" s="4"/>
      <c r="G39" s="53"/>
    </row>
    <row r="40" spans="1:7" s="87" customFormat="1" ht="26.25" customHeight="1" x14ac:dyDescent="0.2">
      <c r="A40" s="188" t="s">
        <v>110</v>
      </c>
      <c r="B40" s="77">
        <v>0</v>
      </c>
      <c r="C40" s="43">
        <v>0</v>
      </c>
      <c r="D40" s="132">
        <v>2</v>
      </c>
      <c r="E40" s="133">
        <v>0</v>
      </c>
      <c r="F40" s="4"/>
      <c r="G40" s="53"/>
    </row>
    <row r="41" spans="1:7" s="87" customFormat="1" ht="26.25" customHeight="1" x14ac:dyDescent="0.2">
      <c r="A41" s="188" t="s">
        <v>107</v>
      </c>
      <c r="B41" s="77">
        <v>0</v>
      </c>
      <c r="C41" s="43">
        <v>0</v>
      </c>
      <c r="D41" s="132">
        <v>0</v>
      </c>
      <c r="E41" s="133">
        <v>0</v>
      </c>
      <c r="F41" s="4"/>
      <c r="G41" s="53"/>
    </row>
    <row r="42" spans="1:7" s="87" customFormat="1" ht="26.25" customHeight="1" x14ac:dyDescent="0.2">
      <c r="A42" s="188" t="s">
        <v>105</v>
      </c>
      <c r="B42" s="77">
        <v>27</v>
      </c>
      <c r="C42" s="43">
        <v>0</v>
      </c>
      <c r="D42" s="132">
        <v>6</v>
      </c>
      <c r="E42" s="133">
        <v>0</v>
      </c>
      <c r="F42" s="4"/>
      <c r="G42" s="53"/>
    </row>
    <row r="43" spans="1:7" s="87" customFormat="1" ht="26.25" customHeight="1" x14ac:dyDescent="0.2">
      <c r="A43" s="188" t="s">
        <v>106</v>
      </c>
      <c r="B43" s="77">
        <v>6</v>
      </c>
      <c r="C43" s="43">
        <v>0</v>
      </c>
      <c r="D43" s="132">
        <v>1</v>
      </c>
      <c r="E43" s="133">
        <v>0</v>
      </c>
      <c r="F43" s="4"/>
      <c r="G43" s="53"/>
    </row>
    <row r="44" spans="1:7" s="87" customFormat="1" ht="26.25" customHeight="1" x14ac:dyDescent="0.2">
      <c r="A44" s="188" t="s">
        <v>95</v>
      </c>
      <c r="B44" s="77">
        <v>0</v>
      </c>
      <c r="C44" s="43">
        <v>0</v>
      </c>
      <c r="D44" s="132">
        <v>115</v>
      </c>
      <c r="E44" s="133">
        <v>66</v>
      </c>
      <c r="F44" s="4"/>
      <c r="G44" s="53"/>
    </row>
    <row r="45" spans="1:7" s="87" customFormat="1" ht="26.25" customHeight="1" x14ac:dyDescent="0.2">
      <c r="A45" s="188" t="s">
        <v>108</v>
      </c>
      <c r="B45" s="77">
        <v>0</v>
      </c>
      <c r="C45" s="43">
        <v>0</v>
      </c>
      <c r="D45" s="132">
        <v>1</v>
      </c>
      <c r="E45" s="133">
        <v>0</v>
      </c>
      <c r="F45" s="4"/>
      <c r="G45" s="53"/>
    </row>
    <row r="46" spans="1:7" s="87" customFormat="1" ht="26.25" customHeight="1" x14ac:dyDescent="0.2">
      <c r="A46" s="188" t="s">
        <v>111</v>
      </c>
      <c r="B46" s="77">
        <v>39</v>
      </c>
      <c r="C46" s="43">
        <v>13</v>
      </c>
      <c r="D46" s="132">
        <v>15</v>
      </c>
      <c r="E46" s="133">
        <v>9</v>
      </c>
      <c r="F46" s="4"/>
      <c r="G46" s="53"/>
    </row>
    <row r="47" spans="1:7" s="87" customFormat="1" ht="26.25" customHeight="1" x14ac:dyDescent="0.2">
      <c r="A47" s="188" t="s">
        <v>100</v>
      </c>
      <c r="B47" s="77">
        <v>0</v>
      </c>
      <c r="C47" s="43">
        <v>0</v>
      </c>
      <c r="D47" s="132">
        <v>0</v>
      </c>
      <c r="E47" s="133">
        <v>0</v>
      </c>
      <c r="F47" s="4"/>
      <c r="G47" s="53"/>
    </row>
    <row r="48" spans="1:7" s="87" customFormat="1" ht="26.25" customHeight="1" x14ac:dyDescent="0.2">
      <c r="A48" s="188" t="s">
        <v>101</v>
      </c>
      <c r="B48" s="77">
        <v>0</v>
      </c>
      <c r="C48" s="43">
        <v>0</v>
      </c>
      <c r="D48" s="132">
        <v>0</v>
      </c>
      <c r="E48" s="133">
        <v>0</v>
      </c>
      <c r="F48" s="4"/>
      <c r="G48" s="53"/>
    </row>
    <row r="49" spans="1:7" s="87" customFormat="1" ht="26.25" customHeight="1" x14ac:dyDescent="0.2">
      <c r="A49" s="188" t="s">
        <v>104</v>
      </c>
      <c r="B49" s="77">
        <v>0</v>
      </c>
      <c r="C49" s="43">
        <v>0</v>
      </c>
      <c r="D49" s="132">
        <v>0</v>
      </c>
      <c r="E49" s="133">
        <v>0</v>
      </c>
      <c r="F49" s="4"/>
      <c r="G49" s="53"/>
    </row>
    <row r="50" spans="1:7" s="87" customFormat="1" ht="26.25" customHeight="1" x14ac:dyDescent="0.2">
      <c r="A50" s="348" t="s">
        <v>90</v>
      </c>
      <c r="B50" s="77">
        <v>3</v>
      </c>
      <c r="C50" s="43">
        <v>0</v>
      </c>
      <c r="D50" s="132">
        <v>0</v>
      </c>
      <c r="E50" s="133">
        <v>0</v>
      </c>
      <c r="F50" s="4"/>
      <c r="G50" s="53"/>
    </row>
    <row r="51" spans="1:7" s="87" customFormat="1" ht="26.25" customHeight="1" x14ac:dyDescent="0.2">
      <c r="A51" s="348" t="s">
        <v>89</v>
      </c>
      <c r="B51" s="77">
        <v>26</v>
      </c>
      <c r="C51" s="43">
        <v>0</v>
      </c>
      <c r="D51" s="132">
        <v>0</v>
      </c>
      <c r="E51" s="133">
        <v>0</v>
      </c>
      <c r="F51" s="4"/>
      <c r="G51" s="53"/>
    </row>
    <row r="52" spans="1:7" s="87" customFormat="1" ht="26.25" customHeight="1" x14ac:dyDescent="0.2">
      <c r="A52" s="348" t="s">
        <v>142</v>
      </c>
      <c r="B52" s="77">
        <v>0</v>
      </c>
      <c r="C52" s="43">
        <v>0</v>
      </c>
      <c r="D52" s="132">
        <v>0</v>
      </c>
      <c r="E52" s="133">
        <v>0</v>
      </c>
      <c r="F52" s="4"/>
      <c r="G52" s="53"/>
    </row>
    <row r="53" spans="1:7" s="87" customFormat="1" ht="26.25" customHeight="1" x14ac:dyDescent="0.2">
      <c r="A53" s="188" t="s">
        <v>99</v>
      </c>
      <c r="B53" s="77">
        <v>112</v>
      </c>
      <c r="C53" s="43">
        <v>76</v>
      </c>
      <c r="D53" s="132">
        <v>4801</v>
      </c>
      <c r="E53" s="133">
        <v>3928</v>
      </c>
      <c r="F53" s="4"/>
      <c r="G53" s="53"/>
    </row>
    <row r="54" spans="1:7" s="87" customFormat="1" ht="26.25" customHeight="1" x14ac:dyDescent="0.2">
      <c r="A54" s="188" t="s">
        <v>158</v>
      </c>
      <c r="B54" s="77">
        <v>1</v>
      </c>
      <c r="C54" s="43">
        <v>0</v>
      </c>
      <c r="D54" s="132">
        <v>0</v>
      </c>
      <c r="E54" s="133">
        <v>0</v>
      </c>
      <c r="F54" s="4"/>
      <c r="G54" s="53"/>
    </row>
    <row r="55" spans="1:7" s="87" customFormat="1" ht="26.25" customHeight="1" thickBot="1" x14ac:dyDescent="0.25">
      <c r="A55" s="350" t="s">
        <v>91</v>
      </c>
      <c r="B55" s="358">
        <v>1</v>
      </c>
      <c r="C55" s="352">
        <v>0</v>
      </c>
      <c r="D55" s="359">
        <v>0</v>
      </c>
      <c r="E55" s="360">
        <v>0</v>
      </c>
      <c r="F55" s="4"/>
      <c r="G55" s="53"/>
    </row>
    <row r="56" spans="1:7" s="87" customFormat="1" ht="26.25" customHeight="1" thickTop="1" thickBot="1" x14ac:dyDescent="0.25">
      <c r="A56" s="189" t="s">
        <v>2</v>
      </c>
      <c r="B56" s="274">
        <f>SUM(B7:B55)</f>
        <v>754</v>
      </c>
      <c r="C56" s="275">
        <f t="shared" ref="C56:E56" si="0">SUM(C7:C55)</f>
        <v>178</v>
      </c>
      <c r="D56" s="274">
        <f t="shared" si="0"/>
        <v>5426</v>
      </c>
      <c r="E56" s="275">
        <f t="shared" si="0"/>
        <v>4248</v>
      </c>
      <c r="F56" s="4"/>
      <c r="G56" s="53"/>
    </row>
    <row r="57" spans="1:7" x14ac:dyDescent="0.2">
      <c r="B57" s="245"/>
      <c r="C57" s="240"/>
      <c r="D57" s="240"/>
      <c r="E57" s="240"/>
    </row>
    <row r="58" spans="1:7" x14ac:dyDescent="0.2">
      <c r="B58" s="273"/>
      <c r="C58" s="242"/>
      <c r="D58" s="242"/>
      <c r="E58" s="242"/>
    </row>
  </sheetData>
  <mergeCells count="5">
    <mergeCell ref="G5:G6"/>
    <mergeCell ref="A2:E2"/>
    <mergeCell ref="A5:A6"/>
    <mergeCell ref="D5:E5"/>
    <mergeCell ref="B5:C5"/>
  </mergeCells>
  <phoneticPr fontId="3"/>
  <printOptions horizontalCentered="1"/>
  <pageMargins left="0.39370078740157483" right="0.39370078740157483" top="0.59055118110236227" bottom="0.39370078740157483" header="0.51181102362204722" footer="0.51181102362204722"/>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I57"/>
  <sheetViews>
    <sheetView view="pageBreakPreview" zoomScale="70" zoomScaleNormal="80" zoomScaleSheetLayoutView="70" workbookViewId="0">
      <pane ySplit="6" topLeftCell="A8" activePane="bottomLeft" state="frozenSplit"/>
      <selection activeCell="E23" sqref="E23"/>
      <selection pane="bottomLeft" activeCell="I15" sqref="I15"/>
    </sheetView>
  </sheetViews>
  <sheetFormatPr defaultColWidth="9" defaultRowHeight="13" x14ac:dyDescent="0.2"/>
  <cols>
    <col min="1" max="1" width="43.6328125" style="52" customWidth="1"/>
    <col min="2" max="5" width="28.6328125" style="52" customWidth="1"/>
    <col min="6" max="6" width="10.08984375" style="52" customWidth="1"/>
    <col min="7" max="16384" width="9" style="52"/>
  </cols>
  <sheetData>
    <row r="1" spans="1:9" ht="7.5" customHeight="1" x14ac:dyDescent="0.2"/>
    <row r="2" spans="1:9" s="60" customFormat="1" ht="21" customHeight="1" x14ac:dyDescent="0.3">
      <c r="A2" s="486" t="s">
        <v>216</v>
      </c>
      <c r="B2" s="486"/>
      <c r="C2" s="486"/>
      <c r="D2" s="486"/>
      <c r="E2" s="486"/>
      <c r="F2" s="17"/>
      <c r="G2" s="17"/>
      <c r="H2" s="17"/>
      <c r="I2" s="17"/>
    </row>
    <row r="3" spans="1:9" s="254" customFormat="1" ht="21" customHeight="1" x14ac:dyDescent="0.2">
      <c r="B3" s="255"/>
      <c r="C3" s="255"/>
      <c r="D3" s="255"/>
      <c r="E3" s="255"/>
    </row>
    <row r="4" spans="1:9" s="9" customFormat="1" ht="12.5" thickBot="1" x14ac:dyDescent="0.25">
      <c r="E4" s="8" t="s">
        <v>45</v>
      </c>
      <c r="F4" s="20"/>
    </row>
    <row r="5" spans="1:9" s="9" customFormat="1" ht="28" customHeight="1" x14ac:dyDescent="0.2">
      <c r="A5" s="519" t="s">
        <v>15</v>
      </c>
      <c r="B5" s="501" t="s">
        <v>237</v>
      </c>
      <c r="C5" s="503"/>
      <c r="D5" s="501" t="s">
        <v>209</v>
      </c>
      <c r="E5" s="503"/>
      <c r="F5" s="4"/>
    </row>
    <row r="6" spans="1:9" s="9" customFormat="1" ht="28" customHeight="1" thickBot="1" x14ac:dyDescent="0.25">
      <c r="A6" s="544"/>
      <c r="B6" s="95"/>
      <c r="C6" s="185" t="s">
        <v>67</v>
      </c>
      <c r="D6" s="97"/>
      <c r="E6" s="185" t="s">
        <v>67</v>
      </c>
      <c r="F6" s="4"/>
    </row>
    <row r="7" spans="1:9" s="87" customFormat="1" ht="26.25" customHeight="1" x14ac:dyDescent="0.2">
      <c r="A7" s="345" t="s">
        <v>103</v>
      </c>
      <c r="B7" s="45">
        <v>25</v>
      </c>
      <c r="C7" s="40">
        <v>0</v>
      </c>
      <c r="D7" s="361">
        <v>6</v>
      </c>
      <c r="E7" s="362">
        <v>0</v>
      </c>
      <c r="F7" s="4"/>
    </row>
    <row r="8" spans="1:9" s="87" customFormat="1" ht="26.25" customHeight="1" x14ac:dyDescent="0.2">
      <c r="A8" s="188" t="s">
        <v>96</v>
      </c>
      <c r="B8" s="45">
        <v>1</v>
      </c>
      <c r="C8" s="40">
        <v>0</v>
      </c>
      <c r="D8" s="131">
        <v>0</v>
      </c>
      <c r="E8" s="133">
        <v>0</v>
      </c>
      <c r="F8" s="4"/>
    </row>
    <row r="9" spans="1:9" s="87" customFormat="1" ht="26.25" customHeight="1" x14ac:dyDescent="0.2">
      <c r="A9" s="348" t="s">
        <v>141</v>
      </c>
      <c r="B9" s="45">
        <v>0</v>
      </c>
      <c r="C9" s="40">
        <v>0</v>
      </c>
      <c r="D9" s="131">
        <v>0</v>
      </c>
      <c r="E9" s="133">
        <v>0</v>
      </c>
      <c r="F9" s="4"/>
    </row>
    <row r="10" spans="1:9" s="87" customFormat="1" ht="26.25" customHeight="1" x14ac:dyDescent="0.2">
      <c r="A10" s="349" t="s">
        <v>173</v>
      </c>
      <c r="B10" s="45">
        <v>0</v>
      </c>
      <c r="C10" s="40">
        <v>0</v>
      </c>
      <c r="D10" s="131">
        <v>0</v>
      </c>
      <c r="E10" s="133">
        <v>0</v>
      </c>
      <c r="F10" s="4"/>
    </row>
    <row r="11" spans="1:9" s="87" customFormat="1" ht="26.25" customHeight="1" x14ac:dyDescent="0.2">
      <c r="A11" s="188" t="s">
        <v>94</v>
      </c>
      <c r="B11" s="45">
        <v>2</v>
      </c>
      <c r="C11" s="40">
        <v>0</v>
      </c>
      <c r="D11" s="131">
        <v>0</v>
      </c>
      <c r="E11" s="133">
        <v>0</v>
      </c>
      <c r="F11" s="4"/>
    </row>
    <row r="12" spans="1:9" s="87" customFormat="1" ht="26.25" customHeight="1" x14ac:dyDescent="0.2">
      <c r="A12" s="188" t="s">
        <v>126</v>
      </c>
      <c r="B12" s="45">
        <v>12</v>
      </c>
      <c r="C12" s="40">
        <v>0</v>
      </c>
      <c r="D12" s="131">
        <v>1</v>
      </c>
      <c r="E12" s="133">
        <v>0</v>
      </c>
      <c r="F12" s="4"/>
    </row>
    <row r="13" spans="1:9" s="87" customFormat="1" ht="26.25" customHeight="1" x14ac:dyDescent="0.2">
      <c r="A13" s="188" t="s">
        <v>125</v>
      </c>
      <c r="B13" s="45">
        <v>0</v>
      </c>
      <c r="C13" s="40">
        <v>0</v>
      </c>
      <c r="D13" s="131">
        <v>0</v>
      </c>
      <c r="E13" s="133">
        <v>0</v>
      </c>
      <c r="F13" s="4"/>
    </row>
    <row r="14" spans="1:9" s="87" customFormat="1" ht="26.25" customHeight="1" x14ac:dyDescent="0.2">
      <c r="A14" s="348" t="s">
        <v>124</v>
      </c>
      <c r="B14" s="45">
        <v>1</v>
      </c>
      <c r="C14" s="40">
        <v>0</v>
      </c>
      <c r="D14" s="131">
        <v>0</v>
      </c>
      <c r="E14" s="133">
        <v>0</v>
      </c>
      <c r="F14" s="4"/>
    </row>
    <row r="15" spans="1:9" s="87" customFormat="1" ht="26.25" customHeight="1" x14ac:dyDescent="0.2">
      <c r="A15" s="348" t="s">
        <v>123</v>
      </c>
      <c r="B15" s="45">
        <v>0</v>
      </c>
      <c r="C15" s="40">
        <v>0</v>
      </c>
      <c r="D15" s="131">
        <v>0</v>
      </c>
      <c r="E15" s="133">
        <v>0</v>
      </c>
      <c r="F15" s="4"/>
    </row>
    <row r="16" spans="1:9" s="87" customFormat="1" ht="26.25" customHeight="1" x14ac:dyDescent="0.2">
      <c r="A16" s="188" t="s">
        <v>122</v>
      </c>
      <c r="B16" s="45">
        <v>6</v>
      </c>
      <c r="C16" s="40">
        <v>0</v>
      </c>
      <c r="D16" s="131">
        <v>0</v>
      </c>
      <c r="E16" s="133">
        <v>0</v>
      </c>
      <c r="F16" s="4"/>
    </row>
    <row r="17" spans="1:6" s="87" customFormat="1" ht="26.25" customHeight="1" x14ac:dyDescent="0.2">
      <c r="A17" s="188" t="s">
        <v>226</v>
      </c>
      <c r="B17" s="45">
        <v>0</v>
      </c>
      <c r="C17" s="40">
        <v>0</v>
      </c>
      <c r="D17" s="131">
        <v>0</v>
      </c>
      <c r="E17" s="133">
        <v>0</v>
      </c>
      <c r="F17" s="4"/>
    </row>
    <row r="18" spans="1:6" s="87" customFormat="1" ht="26.25" customHeight="1" x14ac:dyDescent="0.2">
      <c r="A18" s="188" t="s">
        <v>161</v>
      </c>
      <c r="B18" s="45">
        <v>4</v>
      </c>
      <c r="C18" s="40">
        <v>0</v>
      </c>
      <c r="D18" s="131">
        <v>0</v>
      </c>
      <c r="E18" s="133">
        <v>0</v>
      </c>
      <c r="F18" s="4"/>
    </row>
    <row r="19" spans="1:6" s="87" customFormat="1" ht="26.25" customHeight="1" x14ac:dyDescent="0.2">
      <c r="A19" s="188" t="s">
        <v>149</v>
      </c>
      <c r="B19" s="45">
        <v>7</v>
      </c>
      <c r="C19" s="40">
        <v>0</v>
      </c>
      <c r="D19" s="131">
        <v>1</v>
      </c>
      <c r="E19" s="133">
        <v>0</v>
      </c>
      <c r="F19" s="4"/>
    </row>
    <row r="20" spans="1:6" s="87" customFormat="1" ht="26.25" customHeight="1" x14ac:dyDescent="0.2">
      <c r="A20" s="188" t="s">
        <v>150</v>
      </c>
      <c r="B20" s="45">
        <v>0</v>
      </c>
      <c r="C20" s="40">
        <v>0</v>
      </c>
      <c r="D20" s="131">
        <v>0</v>
      </c>
      <c r="E20" s="133">
        <v>0</v>
      </c>
      <c r="F20" s="4"/>
    </row>
    <row r="21" spans="1:6" s="87" customFormat="1" ht="26.25" customHeight="1" x14ac:dyDescent="0.2">
      <c r="A21" s="188" t="s">
        <v>235</v>
      </c>
      <c r="B21" s="45">
        <v>1</v>
      </c>
      <c r="C21" s="40">
        <v>0</v>
      </c>
      <c r="D21" s="131">
        <v>0</v>
      </c>
      <c r="E21" s="133">
        <v>0</v>
      </c>
      <c r="F21" s="4"/>
    </row>
    <row r="22" spans="1:6" s="87" customFormat="1" ht="26" customHeight="1" x14ac:dyDescent="0.2">
      <c r="A22" s="188" t="s">
        <v>130</v>
      </c>
      <c r="B22" s="45">
        <v>0</v>
      </c>
      <c r="C22" s="40">
        <v>0</v>
      </c>
      <c r="D22" s="131">
        <v>0</v>
      </c>
      <c r="E22" s="133">
        <v>0</v>
      </c>
      <c r="F22" s="4"/>
    </row>
    <row r="23" spans="1:6" s="87" customFormat="1" ht="26.25" customHeight="1" x14ac:dyDescent="0.2">
      <c r="A23" s="188" t="s">
        <v>151</v>
      </c>
      <c r="B23" s="45">
        <v>29</v>
      </c>
      <c r="C23" s="40">
        <v>1</v>
      </c>
      <c r="D23" s="131">
        <v>2</v>
      </c>
      <c r="E23" s="133">
        <v>0</v>
      </c>
      <c r="F23" s="4"/>
    </row>
    <row r="24" spans="1:6" s="87" customFormat="1" ht="26.25" customHeight="1" x14ac:dyDescent="0.2">
      <c r="A24" s="348" t="s">
        <v>152</v>
      </c>
      <c r="B24" s="45">
        <v>0</v>
      </c>
      <c r="C24" s="40">
        <v>0</v>
      </c>
      <c r="D24" s="131">
        <v>0</v>
      </c>
      <c r="E24" s="133">
        <v>0</v>
      </c>
      <c r="F24" s="4"/>
    </row>
    <row r="25" spans="1:6" s="87" customFormat="1" ht="26.25" customHeight="1" x14ac:dyDescent="0.2">
      <c r="A25" s="188" t="s">
        <v>221</v>
      </c>
      <c r="B25" s="45">
        <v>0</v>
      </c>
      <c r="C25" s="40">
        <v>0</v>
      </c>
      <c r="D25" s="131">
        <v>0</v>
      </c>
      <c r="E25" s="133">
        <v>0</v>
      </c>
      <c r="F25" s="4"/>
    </row>
    <row r="26" spans="1:6" s="87" customFormat="1" ht="26.25" customHeight="1" x14ac:dyDescent="0.2">
      <c r="A26" s="188" t="s">
        <v>153</v>
      </c>
      <c r="B26" s="45">
        <v>60</v>
      </c>
      <c r="C26" s="40">
        <v>19</v>
      </c>
      <c r="D26" s="131">
        <v>7</v>
      </c>
      <c r="E26" s="133">
        <v>1</v>
      </c>
      <c r="F26" s="4"/>
    </row>
    <row r="27" spans="1:6" s="87" customFormat="1" ht="26.25" customHeight="1" x14ac:dyDescent="0.2">
      <c r="A27" s="188" t="s">
        <v>227</v>
      </c>
      <c r="B27" s="45">
        <v>11</v>
      </c>
      <c r="C27" s="40">
        <v>0</v>
      </c>
      <c r="D27" s="131">
        <v>1</v>
      </c>
      <c r="E27" s="133">
        <v>0</v>
      </c>
      <c r="F27" s="4"/>
    </row>
    <row r="28" spans="1:6" s="87" customFormat="1" ht="26.25" customHeight="1" x14ac:dyDescent="0.2">
      <c r="A28" s="348" t="s">
        <v>116</v>
      </c>
      <c r="B28" s="45">
        <v>0</v>
      </c>
      <c r="C28" s="40">
        <v>0</v>
      </c>
      <c r="D28" s="131">
        <v>0</v>
      </c>
      <c r="E28" s="133">
        <v>0</v>
      </c>
      <c r="F28" s="4"/>
    </row>
    <row r="29" spans="1:6" s="87" customFormat="1" ht="26.25" customHeight="1" x14ac:dyDescent="0.2">
      <c r="A29" s="348" t="s">
        <v>117</v>
      </c>
      <c r="B29" s="45">
        <v>2</v>
      </c>
      <c r="C29" s="40">
        <v>0</v>
      </c>
      <c r="D29" s="131">
        <v>1</v>
      </c>
      <c r="E29" s="133">
        <v>0</v>
      </c>
      <c r="F29" s="4"/>
    </row>
    <row r="30" spans="1:6" s="87" customFormat="1" ht="26.25" customHeight="1" x14ac:dyDescent="0.2">
      <c r="A30" s="188" t="s">
        <v>118</v>
      </c>
      <c r="B30" s="45">
        <v>14</v>
      </c>
      <c r="C30" s="40">
        <v>0</v>
      </c>
      <c r="D30" s="131">
        <v>0</v>
      </c>
      <c r="E30" s="133">
        <v>0</v>
      </c>
      <c r="F30" s="4"/>
    </row>
    <row r="31" spans="1:6" s="87" customFormat="1" ht="26.25" customHeight="1" x14ac:dyDescent="0.2">
      <c r="A31" s="348" t="s">
        <v>92</v>
      </c>
      <c r="B31" s="45">
        <v>60</v>
      </c>
      <c r="C31" s="40">
        <v>37</v>
      </c>
      <c r="D31" s="131">
        <v>112</v>
      </c>
      <c r="E31" s="133">
        <v>107</v>
      </c>
      <c r="F31" s="4"/>
    </row>
    <row r="32" spans="1:6" s="87" customFormat="1" ht="26.25" customHeight="1" x14ac:dyDescent="0.2">
      <c r="A32" s="188" t="s">
        <v>93</v>
      </c>
      <c r="B32" s="45">
        <v>9</v>
      </c>
      <c r="C32" s="40">
        <v>0</v>
      </c>
      <c r="D32" s="131">
        <v>4</v>
      </c>
      <c r="E32" s="133">
        <v>0</v>
      </c>
      <c r="F32" s="4"/>
    </row>
    <row r="33" spans="1:6" s="87" customFormat="1" ht="26.25" customHeight="1" x14ac:dyDescent="0.2">
      <c r="A33" s="348" t="s">
        <v>88</v>
      </c>
      <c r="B33" s="45">
        <v>32</v>
      </c>
      <c r="C33" s="40">
        <v>0</v>
      </c>
      <c r="D33" s="131">
        <v>4</v>
      </c>
      <c r="E33" s="133">
        <v>0</v>
      </c>
      <c r="F33" s="4"/>
    </row>
    <row r="34" spans="1:6" s="87" customFormat="1" ht="26.25" customHeight="1" x14ac:dyDescent="0.2">
      <c r="A34" s="188" t="s">
        <v>98</v>
      </c>
      <c r="B34" s="45">
        <v>0</v>
      </c>
      <c r="C34" s="40">
        <v>0</v>
      </c>
      <c r="D34" s="131">
        <v>0</v>
      </c>
      <c r="E34" s="133">
        <v>0</v>
      </c>
      <c r="F34" s="4"/>
    </row>
    <row r="35" spans="1:6" s="87" customFormat="1" ht="26.25" customHeight="1" x14ac:dyDescent="0.2">
      <c r="A35" s="188" t="s">
        <v>160</v>
      </c>
      <c r="B35" s="45">
        <v>0</v>
      </c>
      <c r="C35" s="40">
        <v>0</v>
      </c>
      <c r="D35" s="131">
        <v>0</v>
      </c>
      <c r="E35" s="133">
        <v>0</v>
      </c>
      <c r="F35" s="4"/>
    </row>
    <row r="36" spans="1:6" s="87" customFormat="1" ht="26.25" customHeight="1" x14ac:dyDescent="0.2">
      <c r="A36" s="188" t="s">
        <v>97</v>
      </c>
      <c r="B36" s="45">
        <v>2</v>
      </c>
      <c r="C36" s="40">
        <v>0</v>
      </c>
      <c r="D36" s="131">
        <v>0</v>
      </c>
      <c r="E36" s="133">
        <v>0</v>
      </c>
      <c r="F36" s="4"/>
    </row>
    <row r="37" spans="1:6" s="87" customFormat="1" ht="26.25" customHeight="1" x14ac:dyDescent="0.2">
      <c r="A37" s="188" t="s">
        <v>102</v>
      </c>
      <c r="B37" s="45">
        <v>117</v>
      </c>
      <c r="C37" s="40">
        <v>4</v>
      </c>
      <c r="D37" s="131">
        <v>55</v>
      </c>
      <c r="E37" s="133">
        <v>2</v>
      </c>
      <c r="F37" s="4"/>
    </row>
    <row r="38" spans="1:6" s="87" customFormat="1" ht="26.25" customHeight="1" x14ac:dyDescent="0.2">
      <c r="A38" s="188" t="s">
        <v>127</v>
      </c>
      <c r="B38" s="45">
        <v>0</v>
      </c>
      <c r="C38" s="40">
        <v>0</v>
      </c>
      <c r="D38" s="131">
        <v>0</v>
      </c>
      <c r="E38" s="133">
        <v>0</v>
      </c>
      <c r="F38" s="4"/>
    </row>
    <row r="39" spans="1:6" s="87" customFormat="1" ht="26.25" customHeight="1" x14ac:dyDescent="0.2">
      <c r="A39" s="188" t="s">
        <v>109</v>
      </c>
      <c r="B39" s="45">
        <v>5</v>
      </c>
      <c r="C39" s="40">
        <v>0</v>
      </c>
      <c r="D39" s="131">
        <v>1</v>
      </c>
      <c r="E39" s="133">
        <v>0</v>
      </c>
      <c r="F39" s="4"/>
    </row>
    <row r="40" spans="1:6" s="87" customFormat="1" ht="26.25" customHeight="1" x14ac:dyDescent="0.2">
      <c r="A40" s="188" t="s">
        <v>110</v>
      </c>
      <c r="B40" s="45">
        <v>1</v>
      </c>
      <c r="C40" s="40">
        <v>0</v>
      </c>
      <c r="D40" s="131">
        <v>0</v>
      </c>
      <c r="E40" s="133">
        <v>0</v>
      </c>
      <c r="F40" s="4"/>
    </row>
    <row r="41" spans="1:6" s="87" customFormat="1" ht="26.25" customHeight="1" x14ac:dyDescent="0.2">
      <c r="A41" s="188" t="s">
        <v>107</v>
      </c>
      <c r="B41" s="45">
        <v>0</v>
      </c>
      <c r="C41" s="40">
        <v>0</v>
      </c>
      <c r="D41" s="131">
        <v>0</v>
      </c>
      <c r="E41" s="133">
        <v>0</v>
      </c>
      <c r="F41" s="4"/>
    </row>
    <row r="42" spans="1:6" s="87" customFormat="1" ht="26.25" customHeight="1" x14ac:dyDescent="0.2">
      <c r="A42" s="188" t="s">
        <v>105</v>
      </c>
      <c r="B42" s="45">
        <v>2</v>
      </c>
      <c r="C42" s="40">
        <v>0</v>
      </c>
      <c r="D42" s="131">
        <v>0</v>
      </c>
      <c r="E42" s="133">
        <v>0</v>
      </c>
      <c r="F42" s="4"/>
    </row>
    <row r="43" spans="1:6" s="87" customFormat="1" ht="26.25" customHeight="1" x14ac:dyDescent="0.2">
      <c r="A43" s="188" t="s">
        <v>106</v>
      </c>
      <c r="B43" s="45">
        <v>0</v>
      </c>
      <c r="C43" s="40">
        <v>0</v>
      </c>
      <c r="D43" s="131">
        <v>0</v>
      </c>
      <c r="E43" s="133">
        <v>0</v>
      </c>
      <c r="F43" s="4"/>
    </row>
    <row r="44" spans="1:6" s="87" customFormat="1" ht="26.25" customHeight="1" x14ac:dyDescent="0.2">
      <c r="A44" s="188" t="s">
        <v>95</v>
      </c>
      <c r="B44" s="45">
        <v>29</v>
      </c>
      <c r="C44" s="40">
        <v>0</v>
      </c>
      <c r="D44" s="131">
        <v>0</v>
      </c>
      <c r="E44" s="133">
        <v>0</v>
      </c>
      <c r="F44" s="4"/>
    </row>
    <row r="45" spans="1:6" s="87" customFormat="1" ht="26.25" customHeight="1" x14ac:dyDescent="0.2">
      <c r="A45" s="188" t="s">
        <v>108</v>
      </c>
      <c r="B45" s="45">
        <v>0</v>
      </c>
      <c r="C45" s="40">
        <v>0</v>
      </c>
      <c r="D45" s="131">
        <v>0</v>
      </c>
      <c r="E45" s="133">
        <v>0</v>
      </c>
      <c r="F45" s="4"/>
    </row>
    <row r="46" spans="1:6" s="87" customFormat="1" ht="26.25" customHeight="1" x14ac:dyDescent="0.2">
      <c r="A46" s="188" t="s">
        <v>111</v>
      </c>
      <c r="B46" s="45">
        <v>27</v>
      </c>
      <c r="C46" s="40">
        <v>1</v>
      </c>
      <c r="D46" s="131">
        <v>0</v>
      </c>
      <c r="E46" s="133">
        <v>0</v>
      </c>
      <c r="F46" s="4"/>
    </row>
    <row r="47" spans="1:6" s="87" customFormat="1" ht="26.25" customHeight="1" x14ac:dyDescent="0.2">
      <c r="A47" s="188" t="s">
        <v>100</v>
      </c>
      <c r="B47" s="45">
        <v>0</v>
      </c>
      <c r="C47" s="40">
        <v>0</v>
      </c>
      <c r="D47" s="131">
        <v>0</v>
      </c>
      <c r="E47" s="133">
        <v>0</v>
      </c>
      <c r="F47" s="4"/>
    </row>
    <row r="48" spans="1:6" s="87" customFormat="1" ht="26.25" customHeight="1" x14ac:dyDescent="0.2">
      <c r="A48" s="188" t="s">
        <v>101</v>
      </c>
      <c r="B48" s="45">
        <v>0</v>
      </c>
      <c r="C48" s="40">
        <v>0</v>
      </c>
      <c r="D48" s="131">
        <v>0</v>
      </c>
      <c r="E48" s="133">
        <v>0</v>
      </c>
      <c r="F48" s="4"/>
    </row>
    <row r="49" spans="1:6" s="87" customFormat="1" ht="26.25" customHeight="1" x14ac:dyDescent="0.2">
      <c r="A49" s="188" t="s">
        <v>104</v>
      </c>
      <c r="B49" s="45">
        <v>0</v>
      </c>
      <c r="C49" s="40">
        <v>0</v>
      </c>
      <c r="D49" s="131">
        <v>0</v>
      </c>
      <c r="E49" s="133">
        <v>0</v>
      </c>
      <c r="F49" s="4"/>
    </row>
    <row r="50" spans="1:6" s="87" customFormat="1" ht="26.25" customHeight="1" x14ac:dyDescent="0.2">
      <c r="A50" s="348" t="s">
        <v>90</v>
      </c>
      <c r="B50" s="45">
        <v>2</v>
      </c>
      <c r="C50" s="40">
        <v>0</v>
      </c>
      <c r="D50" s="131">
        <v>0</v>
      </c>
      <c r="E50" s="133">
        <v>0</v>
      </c>
      <c r="F50" s="4"/>
    </row>
    <row r="51" spans="1:6" s="87" customFormat="1" ht="26.25" customHeight="1" x14ac:dyDescent="0.2">
      <c r="A51" s="348" t="s">
        <v>89</v>
      </c>
      <c r="B51" s="45">
        <v>12</v>
      </c>
      <c r="C51" s="40">
        <v>1</v>
      </c>
      <c r="D51" s="131">
        <v>2</v>
      </c>
      <c r="E51" s="133">
        <v>0</v>
      </c>
      <c r="F51" s="4"/>
    </row>
    <row r="52" spans="1:6" s="87" customFormat="1" ht="26.25" customHeight="1" x14ac:dyDescent="0.2">
      <c r="A52" s="348" t="s">
        <v>142</v>
      </c>
      <c r="B52" s="45">
        <v>0</v>
      </c>
      <c r="C52" s="40">
        <v>0</v>
      </c>
      <c r="D52" s="131">
        <v>0</v>
      </c>
      <c r="E52" s="133">
        <v>0</v>
      </c>
      <c r="F52" s="4"/>
    </row>
    <row r="53" spans="1:6" s="87" customFormat="1" ht="26.25" customHeight="1" x14ac:dyDescent="0.2">
      <c r="A53" s="188" t="s">
        <v>99</v>
      </c>
      <c r="B53" s="45">
        <v>126</v>
      </c>
      <c r="C53" s="40">
        <v>37</v>
      </c>
      <c r="D53" s="131">
        <v>18</v>
      </c>
      <c r="E53" s="133">
        <v>1</v>
      </c>
      <c r="F53" s="4"/>
    </row>
    <row r="54" spans="1:6" s="87" customFormat="1" ht="26.25" customHeight="1" x14ac:dyDescent="0.2">
      <c r="A54" s="188" t="s">
        <v>158</v>
      </c>
      <c r="B54" s="45">
        <v>2</v>
      </c>
      <c r="C54" s="40">
        <v>0</v>
      </c>
      <c r="D54" s="131">
        <v>0</v>
      </c>
      <c r="E54" s="133">
        <v>0</v>
      </c>
      <c r="F54" s="4"/>
    </row>
    <row r="55" spans="1:6" s="87" customFormat="1" ht="26.25" customHeight="1" thickBot="1" x14ac:dyDescent="0.25">
      <c r="A55" s="350" t="s">
        <v>91</v>
      </c>
      <c r="B55" s="358">
        <v>3</v>
      </c>
      <c r="C55" s="352">
        <v>0</v>
      </c>
      <c r="D55" s="359">
        <v>0</v>
      </c>
      <c r="E55" s="360">
        <v>0</v>
      </c>
      <c r="F55" s="4"/>
    </row>
    <row r="56" spans="1:6" s="87" customFormat="1" ht="26.25" customHeight="1" thickTop="1" thickBot="1" x14ac:dyDescent="0.25">
      <c r="A56" s="189" t="s">
        <v>2</v>
      </c>
      <c r="B56" s="156">
        <f>SUM(B7:B55)</f>
        <v>604</v>
      </c>
      <c r="C56" s="151">
        <f t="shared" ref="C56:E56" si="0">SUM(C7:C55)</f>
        <v>100</v>
      </c>
      <c r="D56" s="156">
        <f t="shared" si="0"/>
        <v>215</v>
      </c>
      <c r="E56" s="151">
        <f t="shared" si="0"/>
        <v>111</v>
      </c>
      <c r="F56" s="4"/>
    </row>
    <row r="57" spans="1:6" x14ac:dyDescent="0.2">
      <c r="B57" s="240"/>
      <c r="C57" s="240"/>
      <c r="D57" s="240"/>
      <c r="E57" s="240"/>
    </row>
  </sheetData>
  <mergeCells count="4">
    <mergeCell ref="A2:E2"/>
    <mergeCell ref="A5:A6"/>
    <mergeCell ref="B5:C5"/>
    <mergeCell ref="D5:E5"/>
  </mergeCells>
  <phoneticPr fontId="3"/>
  <printOptions horizontalCentered="1"/>
  <pageMargins left="0.39370078740157483" right="0.39370078740157483" top="0.59055118110236227" bottom="0.39370078740157483" header="0.51181102362204722" footer="0.51181102362204722"/>
  <pageSetup paperSize="9" scale="5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K61"/>
  <sheetViews>
    <sheetView view="pageBreakPreview" zoomScale="70" zoomScaleNormal="85" zoomScaleSheetLayoutView="70" workbookViewId="0">
      <pane ySplit="6" topLeftCell="A7" activePane="bottomLeft" state="frozenSplit"/>
      <selection activeCell="E23" sqref="E23"/>
      <selection pane="bottomLeft" activeCell="A2" sqref="A2:I2"/>
    </sheetView>
  </sheetViews>
  <sheetFormatPr defaultColWidth="9" defaultRowHeight="16.5" x14ac:dyDescent="0.25"/>
  <cols>
    <col min="1" max="1" width="27.90625" style="59" customWidth="1"/>
    <col min="2" max="3" width="15.6328125" style="39" customWidth="1"/>
    <col min="4" max="9" width="15.6328125" style="59" customWidth="1"/>
    <col min="10" max="10" width="3.6328125" style="59" customWidth="1"/>
    <col min="11" max="16384" width="9" style="59"/>
  </cols>
  <sheetData>
    <row r="1" spans="1:9" ht="7.5" customHeight="1" x14ac:dyDescent="0.25"/>
    <row r="2" spans="1:9" ht="20.149999999999999" customHeight="1" x14ac:dyDescent="0.2">
      <c r="A2" s="561" t="s">
        <v>184</v>
      </c>
      <c r="B2" s="561"/>
      <c r="C2" s="561"/>
      <c r="D2" s="561"/>
      <c r="E2" s="561"/>
      <c r="F2" s="561"/>
      <c r="G2" s="561"/>
      <c r="H2" s="561"/>
      <c r="I2" s="561"/>
    </row>
    <row r="3" spans="1:9" s="37" customFormat="1" ht="12.5" thickBot="1" x14ac:dyDescent="0.25">
      <c r="D3" s="38"/>
      <c r="H3" s="562" t="s">
        <v>5</v>
      </c>
      <c r="I3" s="562"/>
    </row>
    <row r="4" spans="1:9" s="37" customFormat="1" ht="15.65" customHeight="1" x14ac:dyDescent="0.2">
      <c r="A4" s="563" t="s">
        <v>1</v>
      </c>
      <c r="B4" s="572" t="s">
        <v>135</v>
      </c>
      <c r="C4" s="479" t="s">
        <v>246</v>
      </c>
      <c r="D4" s="577" t="s">
        <v>69</v>
      </c>
      <c r="E4" s="129" t="s">
        <v>68</v>
      </c>
      <c r="F4" s="172" t="s">
        <v>168</v>
      </c>
      <c r="G4" s="128" t="s">
        <v>68</v>
      </c>
      <c r="H4" s="580" t="s">
        <v>136</v>
      </c>
      <c r="I4" s="575" t="s">
        <v>73</v>
      </c>
    </row>
    <row r="5" spans="1:9" s="37" customFormat="1" ht="31.5" customHeight="1" x14ac:dyDescent="0.2">
      <c r="A5" s="564"/>
      <c r="B5" s="573"/>
      <c r="C5" s="474"/>
      <c r="D5" s="578"/>
      <c r="E5" s="566" t="s">
        <v>72</v>
      </c>
      <c r="F5" s="568" t="s">
        <v>71</v>
      </c>
      <c r="G5" s="570" t="s">
        <v>70</v>
      </c>
      <c r="H5" s="578"/>
      <c r="I5" s="576"/>
    </row>
    <row r="6" spans="1:9" s="37" customFormat="1" ht="14.25" customHeight="1" thickBot="1" x14ac:dyDescent="0.25">
      <c r="A6" s="565"/>
      <c r="B6" s="574"/>
      <c r="C6" s="480"/>
      <c r="D6" s="579"/>
      <c r="E6" s="567"/>
      <c r="F6" s="569"/>
      <c r="G6" s="571"/>
      <c r="H6" s="579"/>
      <c r="I6" s="495"/>
    </row>
    <row r="7" spans="1:9" s="87" customFormat="1" ht="23" customHeight="1" x14ac:dyDescent="0.2">
      <c r="A7" s="83" t="s">
        <v>219</v>
      </c>
      <c r="B7" s="422">
        <v>38</v>
      </c>
      <c r="C7" s="386">
        <v>15</v>
      </c>
      <c r="D7" s="390">
        <v>24</v>
      </c>
      <c r="E7" s="392">
        <v>18</v>
      </c>
      <c r="F7" s="396">
        <v>2</v>
      </c>
      <c r="G7" s="400">
        <v>4</v>
      </c>
      <c r="H7" s="400">
        <v>0</v>
      </c>
      <c r="I7" s="423">
        <v>29</v>
      </c>
    </row>
    <row r="8" spans="1:9" s="87" customFormat="1" ht="23" customHeight="1" x14ac:dyDescent="0.2">
      <c r="A8" s="85" t="s">
        <v>96</v>
      </c>
      <c r="B8" s="371">
        <v>1</v>
      </c>
      <c r="C8" s="387">
        <v>1</v>
      </c>
      <c r="D8" s="390">
        <v>1</v>
      </c>
      <c r="E8" s="393">
        <v>1</v>
      </c>
      <c r="F8" s="397">
        <v>0</v>
      </c>
      <c r="G8" s="401">
        <v>0</v>
      </c>
      <c r="H8" s="401">
        <v>0</v>
      </c>
      <c r="I8" s="404">
        <v>1</v>
      </c>
    </row>
    <row r="9" spans="1:9" s="87" customFormat="1" ht="23" customHeight="1" x14ac:dyDescent="0.2">
      <c r="A9" s="78" t="s">
        <v>94</v>
      </c>
      <c r="B9" s="372">
        <v>2</v>
      </c>
      <c r="C9" s="388">
        <v>1</v>
      </c>
      <c r="D9" s="390">
        <v>2</v>
      </c>
      <c r="E9" s="394">
        <v>2</v>
      </c>
      <c r="F9" s="398">
        <v>0</v>
      </c>
      <c r="G9" s="402">
        <v>0</v>
      </c>
      <c r="H9" s="388">
        <v>0</v>
      </c>
      <c r="I9" s="405">
        <v>1</v>
      </c>
    </row>
    <row r="10" spans="1:9" s="87" customFormat="1" ht="23" customHeight="1" x14ac:dyDescent="0.2">
      <c r="A10" s="177" t="s">
        <v>220</v>
      </c>
      <c r="B10" s="372">
        <v>23</v>
      </c>
      <c r="C10" s="388">
        <v>8</v>
      </c>
      <c r="D10" s="390">
        <v>13</v>
      </c>
      <c r="E10" s="394">
        <v>11</v>
      </c>
      <c r="F10" s="398">
        <v>2</v>
      </c>
      <c r="G10" s="402">
        <v>0</v>
      </c>
      <c r="H10" s="388">
        <v>0</v>
      </c>
      <c r="I10" s="405">
        <v>18</v>
      </c>
    </row>
    <row r="11" spans="1:9" s="87" customFormat="1" ht="23" customHeight="1" x14ac:dyDescent="0.2">
      <c r="A11" s="85" t="s">
        <v>145</v>
      </c>
      <c r="B11" s="372">
        <v>1</v>
      </c>
      <c r="C11" s="388">
        <v>0</v>
      </c>
      <c r="D11" s="390">
        <v>0</v>
      </c>
      <c r="E11" s="394">
        <v>0</v>
      </c>
      <c r="F11" s="398">
        <v>0</v>
      </c>
      <c r="G11" s="402">
        <v>0</v>
      </c>
      <c r="H11" s="388">
        <v>0</v>
      </c>
      <c r="I11" s="405">
        <v>1</v>
      </c>
    </row>
    <row r="12" spans="1:9" s="87" customFormat="1" ht="23" customHeight="1" x14ac:dyDescent="0.2">
      <c r="A12" s="86" t="s">
        <v>146</v>
      </c>
      <c r="B12" s="372">
        <v>5</v>
      </c>
      <c r="C12" s="388">
        <v>0</v>
      </c>
      <c r="D12" s="390">
        <v>2</v>
      </c>
      <c r="E12" s="394">
        <v>2</v>
      </c>
      <c r="F12" s="398">
        <v>0</v>
      </c>
      <c r="G12" s="402">
        <v>0</v>
      </c>
      <c r="H12" s="388">
        <v>0</v>
      </c>
      <c r="I12" s="405">
        <v>3</v>
      </c>
    </row>
    <row r="13" spans="1:9" s="87" customFormat="1" ht="23" customHeight="1" x14ac:dyDescent="0.2">
      <c r="A13" s="86" t="s">
        <v>147</v>
      </c>
      <c r="B13" s="372">
        <v>0</v>
      </c>
      <c r="C13" s="388">
        <v>0</v>
      </c>
      <c r="D13" s="390">
        <v>0</v>
      </c>
      <c r="E13" s="394">
        <v>0</v>
      </c>
      <c r="F13" s="398">
        <v>0</v>
      </c>
      <c r="G13" s="402">
        <v>0</v>
      </c>
      <c r="H13" s="388">
        <v>0</v>
      </c>
      <c r="I13" s="405">
        <v>0</v>
      </c>
    </row>
    <row r="14" spans="1:9" s="87" customFormat="1" ht="23" customHeight="1" x14ac:dyDescent="0.2">
      <c r="A14" s="78" t="s">
        <v>148</v>
      </c>
      <c r="B14" s="372">
        <v>19</v>
      </c>
      <c r="C14" s="388">
        <v>1</v>
      </c>
      <c r="D14" s="390">
        <v>5</v>
      </c>
      <c r="E14" s="394">
        <v>4</v>
      </c>
      <c r="F14" s="398">
        <v>1</v>
      </c>
      <c r="G14" s="402">
        <v>0</v>
      </c>
      <c r="H14" s="388">
        <v>0</v>
      </c>
      <c r="I14" s="405">
        <v>15</v>
      </c>
    </row>
    <row r="15" spans="1:9" s="87" customFormat="1" ht="23" customHeight="1" x14ac:dyDescent="0.2">
      <c r="A15" s="78" t="s">
        <v>226</v>
      </c>
      <c r="B15" s="372">
        <v>0</v>
      </c>
      <c r="C15" s="388">
        <v>0</v>
      </c>
      <c r="D15" s="390">
        <v>0</v>
      </c>
      <c r="E15" s="394">
        <v>0</v>
      </c>
      <c r="F15" s="398">
        <v>0</v>
      </c>
      <c r="G15" s="402">
        <v>0</v>
      </c>
      <c r="H15" s="388">
        <v>0</v>
      </c>
      <c r="I15" s="405">
        <v>0</v>
      </c>
    </row>
    <row r="16" spans="1:9" s="87" customFormat="1" ht="23" customHeight="1" x14ac:dyDescent="0.2">
      <c r="A16" s="78" t="s">
        <v>161</v>
      </c>
      <c r="B16" s="372">
        <v>1</v>
      </c>
      <c r="C16" s="388">
        <v>4</v>
      </c>
      <c r="D16" s="390">
        <v>4</v>
      </c>
      <c r="E16" s="394">
        <v>3</v>
      </c>
      <c r="F16" s="398">
        <v>1</v>
      </c>
      <c r="G16" s="402">
        <v>0</v>
      </c>
      <c r="H16" s="388">
        <v>0</v>
      </c>
      <c r="I16" s="405">
        <v>1</v>
      </c>
    </row>
    <row r="17" spans="1:9" s="87" customFormat="1" ht="23" customHeight="1" x14ac:dyDescent="0.2">
      <c r="A17" s="86" t="s">
        <v>149</v>
      </c>
      <c r="B17" s="372">
        <v>8</v>
      </c>
      <c r="C17" s="388">
        <v>7</v>
      </c>
      <c r="D17" s="390">
        <v>8</v>
      </c>
      <c r="E17" s="394">
        <v>5</v>
      </c>
      <c r="F17" s="398">
        <v>3</v>
      </c>
      <c r="G17" s="402">
        <v>0</v>
      </c>
      <c r="H17" s="388">
        <v>0</v>
      </c>
      <c r="I17" s="405">
        <v>7</v>
      </c>
    </row>
    <row r="18" spans="1:9" s="87" customFormat="1" ht="23" customHeight="1" x14ac:dyDescent="0.2">
      <c r="A18" s="86" t="s">
        <v>150</v>
      </c>
      <c r="B18" s="372">
        <v>2</v>
      </c>
      <c r="C18" s="388">
        <v>0</v>
      </c>
      <c r="D18" s="390">
        <v>0</v>
      </c>
      <c r="E18" s="394">
        <v>0</v>
      </c>
      <c r="F18" s="398">
        <v>0</v>
      </c>
      <c r="G18" s="402">
        <v>0</v>
      </c>
      <c r="H18" s="388">
        <v>0</v>
      </c>
      <c r="I18" s="405">
        <v>2</v>
      </c>
    </row>
    <row r="19" spans="1:9" s="87" customFormat="1" ht="23" customHeight="1" x14ac:dyDescent="0.2">
      <c r="A19" s="86" t="s">
        <v>236</v>
      </c>
      <c r="B19" s="371">
        <v>4</v>
      </c>
      <c r="C19" s="387">
        <v>0</v>
      </c>
      <c r="D19" s="390">
        <v>1</v>
      </c>
      <c r="E19" s="393">
        <v>1</v>
      </c>
      <c r="F19" s="397">
        <v>0</v>
      </c>
      <c r="G19" s="401">
        <v>0</v>
      </c>
      <c r="H19" s="387">
        <v>0</v>
      </c>
      <c r="I19" s="404">
        <v>3</v>
      </c>
    </row>
    <row r="20" spans="1:9" s="87" customFormat="1" ht="23" customHeight="1" x14ac:dyDescent="0.2">
      <c r="A20" s="86" t="s">
        <v>130</v>
      </c>
      <c r="B20" s="372">
        <v>0</v>
      </c>
      <c r="C20" s="388">
        <v>0</v>
      </c>
      <c r="D20" s="390">
        <v>0</v>
      </c>
      <c r="E20" s="394">
        <v>0</v>
      </c>
      <c r="F20" s="398">
        <v>0</v>
      </c>
      <c r="G20" s="402">
        <v>0</v>
      </c>
      <c r="H20" s="388">
        <v>0</v>
      </c>
      <c r="I20" s="405">
        <v>0</v>
      </c>
    </row>
    <row r="21" spans="1:9" s="87" customFormat="1" ht="23" customHeight="1" x14ac:dyDescent="0.2">
      <c r="A21" s="86" t="s">
        <v>151</v>
      </c>
      <c r="B21" s="372">
        <v>11</v>
      </c>
      <c r="C21" s="388">
        <v>18</v>
      </c>
      <c r="D21" s="390">
        <v>22</v>
      </c>
      <c r="E21" s="394">
        <v>21</v>
      </c>
      <c r="F21" s="398">
        <v>0</v>
      </c>
      <c r="G21" s="402">
        <v>1</v>
      </c>
      <c r="H21" s="388">
        <v>0</v>
      </c>
      <c r="I21" s="405">
        <v>7</v>
      </c>
    </row>
    <row r="22" spans="1:9" s="87" customFormat="1" ht="23" customHeight="1" x14ac:dyDescent="0.2">
      <c r="A22" s="86" t="s">
        <v>152</v>
      </c>
      <c r="B22" s="372">
        <v>0</v>
      </c>
      <c r="C22" s="388">
        <v>0</v>
      </c>
      <c r="D22" s="390">
        <v>0</v>
      </c>
      <c r="E22" s="394">
        <v>0</v>
      </c>
      <c r="F22" s="398">
        <v>0</v>
      </c>
      <c r="G22" s="402">
        <v>0</v>
      </c>
      <c r="H22" s="388">
        <v>0</v>
      </c>
      <c r="I22" s="405">
        <v>0</v>
      </c>
    </row>
    <row r="23" spans="1:9" s="87" customFormat="1" ht="23" customHeight="1" x14ac:dyDescent="0.2">
      <c r="A23" s="86" t="s">
        <v>221</v>
      </c>
      <c r="B23" s="372">
        <v>0</v>
      </c>
      <c r="C23" s="388">
        <v>0</v>
      </c>
      <c r="D23" s="390">
        <v>0</v>
      </c>
      <c r="E23" s="394">
        <v>0</v>
      </c>
      <c r="F23" s="398">
        <v>0</v>
      </c>
      <c r="G23" s="402">
        <v>0</v>
      </c>
      <c r="H23" s="388">
        <v>0</v>
      </c>
      <c r="I23" s="405">
        <v>0</v>
      </c>
    </row>
    <row r="24" spans="1:9" s="87" customFormat="1" ht="23" customHeight="1" x14ac:dyDescent="0.2">
      <c r="A24" s="78" t="s">
        <v>153</v>
      </c>
      <c r="B24" s="372">
        <v>64</v>
      </c>
      <c r="C24" s="388">
        <v>32</v>
      </c>
      <c r="D24" s="390">
        <v>49</v>
      </c>
      <c r="E24" s="394">
        <v>48</v>
      </c>
      <c r="F24" s="398">
        <v>1</v>
      </c>
      <c r="G24" s="402">
        <v>0</v>
      </c>
      <c r="H24" s="388">
        <v>0</v>
      </c>
      <c r="I24" s="405">
        <v>47</v>
      </c>
    </row>
    <row r="25" spans="1:9" s="87" customFormat="1" ht="23" customHeight="1" x14ac:dyDescent="0.2">
      <c r="A25" s="78" t="s">
        <v>227</v>
      </c>
      <c r="B25" s="372">
        <v>8</v>
      </c>
      <c r="C25" s="388">
        <v>9</v>
      </c>
      <c r="D25" s="390">
        <v>12</v>
      </c>
      <c r="E25" s="394">
        <v>10</v>
      </c>
      <c r="F25" s="398">
        <v>2</v>
      </c>
      <c r="G25" s="402">
        <v>0</v>
      </c>
      <c r="H25" s="388">
        <v>0</v>
      </c>
      <c r="I25" s="405">
        <v>5</v>
      </c>
    </row>
    <row r="26" spans="1:9" s="87" customFormat="1" ht="23" customHeight="1" x14ac:dyDescent="0.2">
      <c r="A26" s="86" t="s">
        <v>154</v>
      </c>
      <c r="B26" s="372">
        <v>1</v>
      </c>
      <c r="C26" s="388">
        <v>0</v>
      </c>
      <c r="D26" s="390">
        <v>0</v>
      </c>
      <c r="E26" s="394">
        <v>0</v>
      </c>
      <c r="F26" s="398">
        <v>0</v>
      </c>
      <c r="G26" s="402">
        <v>0</v>
      </c>
      <c r="H26" s="388">
        <v>0</v>
      </c>
      <c r="I26" s="405">
        <v>1</v>
      </c>
    </row>
    <row r="27" spans="1:9" s="87" customFormat="1" ht="23" customHeight="1" x14ac:dyDescent="0.2">
      <c r="A27" s="86" t="s">
        <v>155</v>
      </c>
      <c r="B27" s="372">
        <v>4</v>
      </c>
      <c r="C27" s="388">
        <v>0</v>
      </c>
      <c r="D27" s="390">
        <v>2</v>
      </c>
      <c r="E27" s="394">
        <v>2</v>
      </c>
      <c r="F27" s="398">
        <v>0</v>
      </c>
      <c r="G27" s="402">
        <v>0</v>
      </c>
      <c r="H27" s="388">
        <v>0</v>
      </c>
      <c r="I27" s="405">
        <v>2</v>
      </c>
    </row>
    <row r="28" spans="1:9" s="87" customFormat="1" ht="23" customHeight="1" x14ac:dyDescent="0.2">
      <c r="A28" s="78" t="s">
        <v>222</v>
      </c>
      <c r="B28" s="372">
        <v>13</v>
      </c>
      <c r="C28" s="388">
        <v>9</v>
      </c>
      <c r="D28" s="390">
        <v>10</v>
      </c>
      <c r="E28" s="394">
        <v>8</v>
      </c>
      <c r="F28" s="398">
        <v>2</v>
      </c>
      <c r="G28" s="402">
        <v>0</v>
      </c>
      <c r="H28" s="388">
        <v>1</v>
      </c>
      <c r="I28" s="405">
        <v>11</v>
      </c>
    </row>
    <row r="29" spans="1:9" s="87" customFormat="1" ht="23" customHeight="1" x14ac:dyDescent="0.2">
      <c r="A29" s="78" t="s">
        <v>92</v>
      </c>
      <c r="B29" s="372">
        <v>22</v>
      </c>
      <c r="C29" s="388">
        <v>148</v>
      </c>
      <c r="D29" s="390">
        <v>117</v>
      </c>
      <c r="E29" s="394">
        <v>47</v>
      </c>
      <c r="F29" s="398">
        <v>69</v>
      </c>
      <c r="G29" s="402">
        <v>1</v>
      </c>
      <c r="H29" s="388">
        <v>6</v>
      </c>
      <c r="I29" s="405">
        <v>47</v>
      </c>
    </row>
    <row r="30" spans="1:9" s="87" customFormat="1" ht="23" customHeight="1" x14ac:dyDescent="0.2">
      <c r="A30" s="86" t="s">
        <v>93</v>
      </c>
      <c r="B30" s="372">
        <v>72</v>
      </c>
      <c r="C30" s="388">
        <v>3</v>
      </c>
      <c r="D30" s="390">
        <v>11</v>
      </c>
      <c r="E30" s="394">
        <v>11</v>
      </c>
      <c r="F30" s="398">
        <v>0</v>
      </c>
      <c r="G30" s="402">
        <v>0</v>
      </c>
      <c r="H30" s="388">
        <v>1</v>
      </c>
      <c r="I30" s="405">
        <v>63</v>
      </c>
    </row>
    <row r="31" spans="1:9" s="87" customFormat="1" ht="23" customHeight="1" x14ac:dyDescent="0.2">
      <c r="A31" s="78" t="s">
        <v>88</v>
      </c>
      <c r="B31" s="372">
        <v>20</v>
      </c>
      <c r="C31" s="388">
        <v>28</v>
      </c>
      <c r="D31" s="390">
        <v>31</v>
      </c>
      <c r="E31" s="394">
        <v>30</v>
      </c>
      <c r="F31" s="398">
        <v>0</v>
      </c>
      <c r="G31" s="402">
        <v>1</v>
      </c>
      <c r="H31" s="388">
        <v>0</v>
      </c>
      <c r="I31" s="405">
        <v>17</v>
      </c>
    </row>
    <row r="32" spans="1:9" s="87" customFormat="1" ht="23" customHeight="1" x14ac:dyDescent="0.2">
      <c r="A32" s="85" t="s">
        <v>98</v>
      </c>
      <c r="B32" s="372">
        <v>13</v>
      </c>
      <c r="C32" s="388">
        <v>0</v>
      </c>
      <c r="D32" s="390">
        <v>0</v>
      </c>
      <c r="E32" s="394">
        <v>0</v>
      </c>
      <c r="F32" s="398">
        <v>0</v>
      </c>
      <c r="G32" s="402">
        <v>0</v>
      </c>
      <c r="H32" s="388">
        <v>1</v>
      </c>
      <c r="I32" s="405">
        <v>12</v>
      </c>
    </row>
    <row r="33" spans="1:11" s="87" customFormat="1" ht="23" customHeight="1" x14ac:dyDescent="0.2">
      <c r="A33" s="78" t="s">
        <v>223</v>
      </c>
      <c r="B33" s="372">
        <v>0</v>
      </c>
      <c r="C33" s="388">
        <v>0</v>
      </c>
      <c r="D33" s="390">
        <v>0</v>
      </c>
      <c r="E33" s="394">
        <v>0</v>
      </c>
      <c r="F33" s="398">
        <v>0</v>
      </c>
      <c r="G33" s="402">
        <v>0</v>
      </c>
      <c r="H33" s="388">
        <v>0</v>
      </c>
      <c r="I33" s="405">
        <v>0</v>
      </c>
    </row>
    <row r="34" spans="1:11" s="87" customFormat="1" ht="23" customHeight="1" x14ac:dyDescent="0.2">
      <c r="A34" s="85" t="s">
        <v>97</v>
      </c>
      <c r="B34" s="372">
        <v>0</v>
      </c>
      <c r="C34" s="388">
        <v>1</v>
      </c>
      <c r="D34" s="390">
        <v>1</v>
      </c>
      <c r="E34" s="394">
        <v>1</v>
      </c>
      <c r="F34" s="398">
        <v>0</v>
      </c>
      <c r="G34" s="402">
        <v>0</v>
      </c>
      <c r="H34" s="388">
        <v>0</v>
      </c>
      <c r="I34" s="405">
        <v>0</v>
      </c>
    </row>
    <row r="35" spans="1:11" s="87" customFormat="1" ht="23" customHeight="1" x14ac:dyDescent="0.2">
      <c r="A35" s="86" t="s">
        <v>102</v>
      </c>
      <c r="B35" s="372">
        <v>181</v>
      </c>
      <c r="C35" s="388">
        <v>177</v>
      </c>
      <c r="D35" s="390">
        <v>134</v>
      </c>
      <c r="E35" s="394">
        <v>50</v>
      </c>
      <c r="F35" s="398">
        <v>61</v>
      </c>
      <c r="G35" s="402">
        <v>23</v>
      </c>
      <c r="H35" s="388">
        <v>18</v>
      </c>
      <c r="I35" s="405">
        <v>206</v>
      </c>
    </row>
    <row r="36" spans="1:11" s="87" customFormat="1" ht="23" customHeight="1" x14ac:dyDescent="0.2">
      <c r="A36" s="85" t="s">
        <v>164</v>
      </c>
      <c r="B36" s="372">
        <v>0</v>
      </c>
      <c r="C36" s="388">
        <v>0</v>
      </c>
      <c r="D36" s="390">
        <v>0</v>
      </c>
      <c r="E36" s="394">
        <v>0</v>
      </c>
      <c r="F36" s="398">
        <v>0</v>
      </c>
      <c r="G36" s="402">
        <v>0</v>
      </c>
      <c r="H36" s="388">
        <v>0</v>
      </c>
      <c r="I36" s="405">
        <v>0</v>
      </c>
    </row>
    <row r="37" spans="1:11" s="87" customFormat="1" ht="23" customHeight="1" x14ac:dyDescent="0.2">
      <c r="A37" s="85" t="s">
        <v>109</v>
      </c>
      <c r="B37" s="372">
        <v>5</v>
      </c>
      <c r="C37" s="388">
        <v>5</v>
      </c>
      <c r="D37" s="390">
        <v>6</v>
      </c>
      <c r="E37" s="394">
        <v>5</v>
      </c>
      <c r="F37" s="398">
        <v>0</v>
      </c>
      <c r="G37" s="402">
        <v>1</v>
      </c>
      <c r="H37" s="388">
        <v>1</v>
      </c>
      <c r="I37" s="405">
        <v>3</v>
      </c>
    </row>
    <row r="38" spans="1:11" s="87" customFormat="1" ht="23" customHeight="1" x14ac:dyDescent="0.2">
      <c r="A38" s="86" t="s">
        <v>110</v>
      </c>
      <c r="B38" s="372">
        <v>0</v>
      </c>
      <c r="C38" s="388">
        <v>1</v>
      </c>
      <c r="D38" s="390">
        <v>1</v>
      </c>
      <c r="E38" s="394">
        <v>1</v>
      </c>
      <c r="F38" s="398">
        <v>0</v>
      </c>
      <c r="G38" s="402">
        <v>0</v>
      </c>
      <c r="H38" s="388">
        <v>0</v>
      </c>
      <c r="I38" s="405">
        <v>0</v>
      </c>
    </row>
    <row r="39" spans="1:11" s="87" customFormat="1" ht="23" customHeight="1" x14ac:dyDescent="0.2">
      <c r="A39" s="85" t="s">
        <v>107</v>
      </c>
      <c r="B39" s="372">
        <v>0</v>
      </c>
      <c r="C39" s="388">
        <v>0</v>
      </c>
      <c r="D39" s="390">
        <v>0</v>
      </c>
      <c r="E39" s="394">
        <v>0</v>
      </c>
      <c r="F39" s="398">
        <v>0</v>
      </c>
      <c r="G39" s="402">
        <v>0</v>
      </c>
      <c r="H39" s="388">
        <v>0</v>
      </c>
      <c r="I39" s="405">
        <v>0</v>
      </c>
    </row>
    <row r="40" spans="1:11" s="87" customFormat="1" ht="23" customHeight="1" x14ac:dyDescent="0.2">
      <c r="A40" s="85" t="s">
        <v>105</v>
      </c>
      <c r="B40" s="372">
        <v>27</v>
      </c>
      <c r="C40" s="388">
        <v>16</v>
      </c>
      <c r="D40" s="390">
        <v>2</v>
      </c>
      <c r="E40" s="394">
        <v>1</v>
      </c>
      <c r="F40" s="398">
        <v>0</v>
      </c>
      <c r="G40" s="402">
        <v>1</v>
      </c>
      <c r="H40" s="388">
        <v>0</v>
      </c>
      <c r="I40" s="405">
        <v>41</v>
      </c>
    </row>
    <row r="41" spans="1:11" s="87" customFormat="1" ht="23" customHeight="1" x14ac:dyDescent="0.2">
      <c r="A41" s="85" t="s">
        <v>106</v>
      </c>
      <c r="B41" s="372">
        <v>6</v>
      </c>
      <c r="C41" s="388">
        <v>2</v>
      </c>
      <c r="D41" s="390">
        <v>0</v>
      </c>
      <c r="E41" s="394">
        <v>0</v>
      </c>
      <c r="F41" s="398">
        <v>0</v>
      </c>
      <c r="G41" s="402">
        <v>0</v>
      </c>
      <c r="H41" s="388">
        <v>0</v>
      </c>
      <c r="I41" s="405">
        <v>8</v>
      </c>
    </row>
    <row r="42" spans="1:11" s="87" customFormat="1" ht="23" customHeight="1" x14ac:dyDescent="0.2">
      <c r="A42" s="85" t="s">
        <v>95</v>
      </c>
      <c r="B42" s="372">
        <v>4</v>
      </c>
      <c r="C42" s="388">
        <v>33</v>
      </c>
      <c r="D42" s="390">
        <v>29</v>
      </c>
      <c r="E42" s="394">
        <v>20</v>
      </c>
      <c r="F42" s="398">
        <v>8</v>
      </c>
      <c r="G42" s="402">
        <v>1</v>
      </c>
      <c r="H42" s="388">
        <v>0</v>
      </c>
      <c r="I42" s="405">
        <v>8</v>
      </c>
    </row>
    <row r="43" spans="1:11" s="87" customFormat="1" ht="23" customHeight="1" x14ac:dyDescent="0.2">
      <c r="A43" s="85" t="s">
        <v>108</v>
      </c>
      <c r="B43" s="372">
        <v>1</v>
      </c>
      <c r="C43" s="388">
        <v>1</v>
      </c>
      <c r="D43" s="390">
        <v>0</v>
      </c>
      <c r="E43" s="394">
        <v>0</v>
      </c>
      <c r="F43" s="398">
        <v>0</v>
      </c>
      <c r="G43" s="402">
        <v>0</v>
      </c>
      <c r="H43" s="388">
        <v>0</v>
      </c>
      <c r="I43" s="405">
        <v>2</v>
      </c>
    </row>
    <row r="44" spans="1:11" s="87" customFormat="1" ht="23" customHeight="1" x14ac:dyDescent="0.2">
      <c r="A44" s="85" t="s">
        <v>156</v>
      </c>
      <c r="B44" s="372">
        <v>39</v>
      </c>
      <c r="C44" s="388">
        <v>23</v>
      </c>
      <c r="D44" s="390">
        <v>23</v>
      </c>
      <c r="E44" s="394">
        <v>19</v>
      </c>
      <c r="F44" s="398">
        <v>1</v>
      </c>
      <c r="G44" s="402">
        <v>3</v>
      </c>
      <c r="H44" s="388">
        <v>3</v>
      </c>
      <c r="I44" s="405">
        <v>36</v>
      </c>
    </row>
    <row r="45" spans="1:11" s="87" customFormat="1" ht="23" customHeight="1" x14ac:dyDescent="0.2">
      <c r="A45" s="85" t="s">
        <v>100</v>
      </c>
      <c r="B45" s="372">
        <v>0</v>
      </c>
      <c r="C45" s="388">
        <v>0</v>
      </c>
      <c r="D45" s="390">
        <v>0</v>
      </c>
      <c r="E45" s="394">
        <v>0</v>
      </c>
      <c r="F45" s="398">
        <v>0</v>
      </c>
      <c r="G45" s="402">
        <v>0</v>
      </c>
      <c r="H45" s="388">
        <v>0</v>
      </c>
      <c r="I45" s="405">
        <v>0</v>
      </c>
    </row>
    <row r="46" spans="1:11" s="87" customFormat="1" ht="23" customHeight="1" x14ac:dyDescent="0.2">
      <c r="A46" s="86" t="s">
        <v>101</v>
      </c>
      <c r="B46" s="372">
        <v>0</v>
      </c>
      <c r="C46" s="388">
        <v>0</v>
      </c>
      <c r="D46" s="390">
        <v>0</v>
      </c>
      <c r="E46" s="394">
        <v>0</v>
      </c>
      <c r="F46" s="398">
        <v>0</v>
      </c>
      <c r="G46" s="402">
        <v>0</v>
      </c>
      <c r="H46" s="388">
        <v>0</v>
      </c>
      <c r="I46" s="405">
        <v>0</v>
      </c>
    </row>
    <row r="47" spans="1:11" s="87" customFormat="1" ht="23" customHeight="1" x14ac:dyDescent="0.2">
      <c r="A47" s="85" t="s">
        <v>165</v>
      </c>
      <c r="B47" s="372">
        <v>0</v>
      </c>
      <c r="C47" s="388">
        <v>0</v>
      </c>
      <c r="D47" s="390">
        <v>0</v>
      </c>
      <c r="E47" s="394">
        <v>0</v>
      </c>
      <c r="F47" s="398">
        <v>0</v>
      </c>
      <c r="G47" s="402">
        <v>0</v>
      </c>
      <c r="H47" s="388">
        <v>0</v>
      </c>
      <c r="I47" s="405">
        <v>0</v>
      </c>
      <c r="K47" s="84"/>
    </row>
    <row r="48" spans="1:11" s="87" customFormat="1" ht="23" customHeight="1" x14ac:dyDescent="0.2">
      <c r="A48" s="85" t="s">
        <v>90</v>
      </c>
      <c r="B48" s="372">
        <v>3</v>
      </c>
      <c r="C48" s="388">
        <v>0</v>
      </c>
      <c r="D48" s="390">
        <v>2</v>
      </c>
      <c r="E48" s="394">
        <v>2</v>
      </c>
      <c r="F48" s="398">
        <v>0</v>
      </c>
      <c r="G48" s="402">
        <v>0</v>
      </c>
      <c r="H48" s="388">
        <v>0</v>
      </c>
      <c r="I48" s="405">
        <v>1</v>
      </c>
    </row>
    <row r="49" spans="1:10" s="87" customFormat="1" ht="23" customHeight="1" x14ac:dyDescent="0.2">
      <c r="A49" s="85" t="s">
        <v>89</v>
      </c>
      <c r="B49" s="372">
        <v>24</v>
      </c>
      <c r="C49" s="387">
        <v>8</v>
      </c>
      <c r="D49" s="390">
        <v>12</v>
      </c>
      <c r="E49" s="394">
        <v>8</v>
      </c>
      <c r="F49" s="398">
        <v>2</v>
      </c>
      <c r="G49" s="402">
        <v>2</v>
      </c>
      <c r="H49" s="388">
        <v>0</v>
      </c>
      <c r="I49" s="405">
        <v>20</v>
      </c>
    </row>
    <row r="50" spans="1:10" s="87" customFormat="1" ht="23" customHeight="1" x14ac:dyDescent="0.2">
      <c r="A50" s="78" t="s">
        <v>157</v>
      </c>
      <c r="B50" s="372">
        <v>0</v>
      </c>
      <c r="C50" s="388">
        <v>2</v>
      </c>
      <c r="D50" s="390">
        <v>0</v>
      </c>
      <c r="E50" s="394">
        <v>0</v>
      </c>
      <c r="F50" s="398">
        <v>0</v>
      </c>
      <c r="G50" s="402">
        <v>0</v>
      </c>
      <c r="H50" s="388">
        <v>0</v>
      </c>
      <c r="I50" s="405">
        <v>2</v>
      </c>
    </row>
    <row r="51" spans="1:10" s="87" customFormat="1" ht="23" customHeight="1" x14ac:dyDescent="0.2">
      <c r="A51" s="78" t="s">
        <v>99</v>
      </c>
      <c r="B51" s="372">
        <v>100</v>
      </c>
      <c r="C51" s="388">
        <v>78</v>
      </c>
      <c r="D51" s="390">
        <v>103</v>
      </c>
      <c r="E51" s="394">
        <v>67</v>
      </c>
      <c r="F51" s="398">
        <v>24</v>
      </c>
      <c r="G51" s="402">
        <v>12</v>
      </c>
      <c r="H51" s="388">
        <v>14</v>
      </c>
      <c r="I51" s="405">
        <v>61</v>
      </c>
    </row>
    <row r="52" spans="1:10" s="87" customFormat="1" ht="23" customHeight="1" thickBot="1" x14ac:dyDescent="0.25">
      <c r="A52" s="78" t="s">
        <v>166</v>
      </c>
      <c r="B52" s="373">
        <v>1</v>
      </c>
      <c r="C52" s="389">
        <v>1</v>
      </c>
      <c r="D52" s="391">
        <v>2</v>
      </c>
      <c r="E52" s="395">
        <v>2</v>
      </c>
      <c r="F52" s="399">
        <v>0</v>
      </c>
      <c r="G52" s="403">
        <v>0</v>
      </c>
      <c r="H52" s="389">
        <v>0</v>
      </c>
      <c r="I52" s="406">
        <v>0</v>
      </c>
    </row>
    <row r="53" spans="1:10" s="87" customFormat="1" ht="33" customHeight="1" thickTop="1" thickBot="1" x14ac:dyDescent="0.25">
      <c r="A53" s="74" t="s">
        <v>195</v>
      </c>
      <c r="B53" s="374">
        <f>SUM(B7:B52)</f>
        <v>723</v>
      </c>
      <c r="C53" s="375">
        <f t="shared" ref="C53:I53" si="0">SUM(C7:C52)</f>
        <v>632</v>
      </c>
      <c r="D53" s="375">
        <f t="shared" si="0"/>
        <v>629</v>
      </c>
      <c r="E53" s="376">
        <f t="shared" si="0"/>
        <v>400</v>
      </c>
      <c r="F53" s="377">
        <f t="shared" si="0"/>
        <v>179</v>
      </c>
      <c r="G53" s="378">
        <f t="shared" si="0"/>
        <v>50</v>
      </c>
      <c r="H53" s="375">
        <f t="shared" si="0"/>
        <v>45</v>
      </c>
      <c r="I53" s="379">
        <f t="shared" si="0"/>
        <v>681</v>
      </c>
    </row>
    <row r="54" spans="1:10" s="87" customFormat="1" ht="33" customHeight="1" thickBot="1" x14ac:dyDescent="0.25">
      <c r="A54" s="130" t="s">
        <v>112</v>
      </c>
      <c r="B54" s="380">
        <f>4-C54</f>
        <v>1</v>
      </c>
      <c r="C54" s="381">
        <v>3</v>
      </c>
      <c r="D54" s="381">
        <v>3</v>
      </c>
      <c r="E54" s="382">
        <v>3</v>
      </c>
      <c r="F54" s="383">
        <v>0</v>
      </c>
      <c r="G54" s="384">
        <v>0</v>
      </c>
      <c r="H54" s="381">
        <v>0</v>
      </c>
      <c r="I54" s="385">
        <v>1</v>
      </c>
    </row>
    <row r="55" spans="1:10" s="37" customFormat="1" ht="19.5" customHeight="1" thickTop="1" thickBot="1" x14ac:dyDescent="0.25">
      <c r="A55" s="79" t="s">
        <v>2</v>
      </c>
      <c r="B55" s="374">
        <f>SUM(B53:B54)</f>
        <v>724</v>
      </c>
      <c r="C55" s="375">
        <f t="shared" ref="C55:I55" si="1">SUM(C53:C54)</f>
        <v>635</v>
      </c>
      <c r="D55" s="375">
        <f t="shared" si="1"/>
        <v>632</v>
      </c>
      <c r="E55" s="376">
        <f t="shared" si="1"/>
        <v>403</v>
      </c>
      <c r="F55" s="377">
        <f t="shared" si="1"/>
        <v>179</v>
      </c>
      <c r="G55" s="378">
        <f t="shared" si="1"/>
        <v>50</v>
      </c>
      <c r="H55" s="375">
        <f t="shared" si="1"/>
        <v>45</v>
      </c>
      <c r="I55" s="379">
        <f t="shared" si="1"/>
        <v>682</v>
      </c>
    </row>
    <row r="56" spans="1:10" s="37" customFormat="1" ht="15.65" customHeight="1" x14ac:dyDescent="0.2">
      <c r="A56" s="410" t="s">
        <v>239</v>
      </c>
      <c r="C56" s="227"/>
      <c r="D56" s="227"/>
      <c r="E56" s="227"/>
      <c r="F56" s="226"/>
      <c r="G56" s="226"/>
      <c r="H56" s="226"/>
      <c r="J56" s="56"/>
    </row>
    <row r="57" spans="1:10" s="37" customFormat="1" ht="15.65" customHeight="1" x14ac:dyDescent="0.2">
      <c r="A57" s="411" t="s">
        <v>240</v>
      </c>
      <c r="B57" s="227"/>
      <c r="C57" s="227"/>
      <c r="D57" s="227"/>
      <c r="E57" s="227"/>
      <c r="F57" s="227"/>
      <c r="G57" s="227"/>
      <c r="H57" s="227"/>
      <c r="I57" s="227"/>
      <c r="J57" s="228"/>
    </row>
    <row r="58" spans="1:10" ht="15.65" customHeight="1" x14ac:dyDescent="0.2">
      <c r="A58" s="412" t="s">
        <v>167</v>
      </c>
      <c r="B58" s="227"/>
      <c r="C58" s="230"/>
      <c r="D58" s="229"/>
      <c r="E58" s="229"/>
      <c r="F58" s="229"/>
      <c r="G58" s="229"/>
      <c r="H58" s="229"/>
      <c r="I58" s="229"/>
      <c r="J58" s="231"/>
    </row>
    <row r="59" spans="1:10" ht="15.65" customHeight="1" x14ac:dyDescent="0.2">
      <c r="A59" s="412" t="s">
        <v>242</v>
      </c>
      <c r="B59" s="229"/>
      <c r="C59" s="230"/>
      <c r="D59" s="229"/>
      <c r="E59" s="229"/>
      <c r="F59" s="229"/>
      <c r="G59" s="229"/>
      <c r="H59" s="229"/>
      <c r="I59" s="229"/>
      <c r="J59" s="231"/>
    </row>
    <row r="60" spans="1:10" ht="15.65" customHeight="1" x14ac:dyDescent="0.2">
      <c r="A60" s="413" t="s">
        <v>241</v>
      </c>
      <c r="B60" s="229"/>
      <c r="C60" s="232"/>
      <c r="D60" s="171"/>
      <c r="E60" s="171"/>
      <c r="F60" s="171"/>
      <c r="G60" s="171"/>
      <c r="H60" s="171"/>
      <c r="I60" s="171"/>
      <c r="J60" s="231"/>
    </row>
    <row r="61" spans="1:10" ht="13" x14ac:dyDescent="0.2">
      <c r="A61" s="231"/>
      <c r="B61" s="244"/>
      <c r="C61" s="244"/>
      <c r="D61" s="244"/>
      <c r="E61" s="244"/>
      <c r="F61" s="244"/>
      <c r="G61" s="244"/>
      <c r="H61" s="244"/>
      <c r="I61" s="244"/>
      <c r="J61" s="231"/>
    </row>
  </sheetData>
  <mergeCells count="11">
    <mergeCell ref="A2:I2"/>
    <mergeCell ref="H3:I3"/>
    <mergeCell ref="A4:A6"/>
    <mergeCell ref="C4:C6"/>
    <mergeCell ref="E5:E6"/>
    <mergeCell ref="F5:F6"/>
    <mergeCell ref="G5:G6"/>
    <mergeCell ref="B4:B6"/>
    <mergeCell ref="I4:I6"/>
    <mergeCell ref="D4:D6"/>
    <mergeCell ref="H4:H6"/>
  </mergeCells>
  <phoneticPr fontId="3"/>
  <printOptions horizontalCentered="1"/>
  <pageMargins left="0.39370078740157483" right="0.39370078740157483" top="0.59055118110236227" bottom="0.39370078740157483" header="0.51181102362204722" footer="0.51181102362204722"/>
  <pageSetup paperSize="9" scale="6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O59"/>
  <sheetViews>
    <sheetView view="pageBreakPreview" zoomScale="70" zoomScaleNormal="85" zoomScaleSheetLayoutView="70" workbookViewId="0">
      <pane xSplit="1" ySplit="7" topLeftCell="B8" activePane="bottomRight" state="frozenSplit"/>
      <selection activeCell="E23" sqref="E23"/>
      <selection pane="topRight" activeCell="E23" sqref="E23"/>
      <selection pane="bottomLeft" activeCell="E23" sqref="E23"/>
      <selection pane="bottomRight"/>
    </sheetView>
  </sheetViews>
  <sheetFormatPr defaultColWidth="9" defaultRowHeight="13" x14ac:dyDescent="0.2"/>
  <cols>
    <col min="1" max="1" width="35.6328125" style="52" customWidth="1"/>
    <col min="2" max="8" width="18.1796875" style="52" customWidth="1"/>
    <col min="9" max="10" width="10.08984375" style="52" customWidth="1"/>
    <col min="11" max="16384" width="9" style="52"/>
  </cols>
  <sheetData>
    <row r="1" spans="1:15" ht="7.5" customHeight="1" x14ac:dyDescent="0.2"/>
    <row r="2" spans="1:15" ht="19" x14ac:dyDescent="0.3">
      <c r="A2" s="5" t="s">
        <v>233</v>
      </c>
      <c r="B2" s="5"/>
      <c r="C2" s="5"/>
      <c r="D2" s="5"/>
      <c r="E2" s="5"/>
      <c r="F2" s="5"/>
      <c r="G2" s="5"/>
      <c r="H2" s="5"/>
      <c r="I2" s="5"/>
      <c r="J2" s="5"/>
      <c r="K2" s="5"/>
      <c r="L2" s="5"/>
      <c r="M2" s="5"/>
      <c r="N2" s="5"/>
      <c r="O2" s="5"/>
    </row>
    <row r="3" spans="1:15" ht="19" x14ac:dyDescent="0.3">
      <c r="A3" s="5"/>
      <c r="B3" s="255"/>
      <c r="C3" s="255"/>
      <c r="D3" s="255"/>
      <c r="E3" s="255"/>
      <c r="F3" s="255"/>
      <c r="G3" s="255"/>
      <c r="H3" s="255"/>
      <c r="I3" s="5"/>
      <c r="J3" s="5"/>
      <c r="K3" s="5"/>
      <c r="L3" s="5"/>
      <c r="M3" s="5"/>
      <c r="N3" s="5"/>
      <c r="O3" s="5"/>
    </row>
    <row r="4" spans="1:15" s="8" customFormat="1" ht="15" customHeight="1" thickBot="1" x14ac:dyDescent="0.25">
      <c r="B4" s="18"/>
      <c r="C4" s="18"/>
      <c r="H4" s="18" t="s">
        <v>5</v>
      </c>
      <c r="I4" s="18"/>
      <c r="K4" s="18"/>
    </row>
    <row r="5" spans="1:15" s="9" customFormat="1" ht="29.25" customHeight="1" x14ac:dyDescent="0.2">
      <c r="A5" s="584" t="s">
        <v>55</v>
      </c>
      <c r="B5" s="587" t="s">
        <v>87</v>
      </c>
      <c r="C5" s="588"/>
      <c r="D5" s="588"/>
      <c r="E5" s="588"/>
      <c r="F5" s="588"/>
      <c r="G5" s="588"/>
      <c r="H5" s="506" t="s">
        <v>23</v>
      </c>
      <c r="I5" s="4"/>
      <c r="J5" s="4"/>
      <c r="K5" s="4"/>
      <c r="L5" s="4"/>
      <c r="M5" s="4"/>
      <c r="N5" s="4"/>
      <c r="O5" s="13"/>
    </row>
    <row r="6" spans="1:15" s="9" customFormat="1" ht="29.25" customHeight="1" x14ac:dyDescent="0.2">
      <c r="A6" s="585"/>
      <c r="B6" s="581"/>
      <c r="C6" s="515" t="s">
        <v>24</v>
      </c>
      <c r="D6" s="515"/>
      <c r="E6" s="515" t="s">
        <v>25</v>
      </c>
      <c r="F6" s="515" t="s">
        <v>26</v>
      </c>
      <c r="G6" s="515" t="s">
        <v>22</v>
      </c>
      <c r="H6" s="589"/>
      <c r="I6" s="4"/>
      <c r="J6" s="4"/>
      <c r="K6" s="4"/>
      <c r="L6" s="4"/>
      <c r="M6" s="4"/>
      <c r="N6" s="4"/>
      <c r="O6" s="13"/>
    </row>
    <row r="7" spans="1:15" s="9" customFormat="1" ht="29.25" customHeight="1" thickBot="1" x14ac:dyDescent="0.25">
      <c r="A7" s="586"/>
      <c r="B7" s="582"/>
      <c r="C7" s="19" t="s">
        <v>47</v>
      </c>
      <c r="D7" s="19" t="s">
        <v>48</v>
      </c>
      <c r="E7" s="591"/>
      <c r="F7" s="591"/>
      <c r="G7" s="591"/>
      <c r="H7" s="590"/>
      <c r="I7" s="4"/>
      <c r="J7" s="4"/>
      <c r="K7" s="4"/>
      <c r="L7" s="4"/>
      <c r="M7" s="4"/>
      <c r="N7" s="4"/>
      <c r="O7" s="13"/>
    </row>
    <row r="8" spans="1:15" s="87" customFormat="1" ht="25" customHeight="1" x14ac:dyDescent="0.2">
      <c r="A8" s="83" t="s">
        <v>103</v>
      </c>
      <c r="B8" s="363">
        <v>0</v>
      </c>
      <c r="C8" s="346">
        <v>0</v>
      </c>
      <c r="D8" s="346">
        <v>0</v>
      </c>
      <c r="E8" s="346">
        <v>0</v>
      </c>
      <c r="F8" s="346">
        <v>0</v>
      </c>
      <c r="G8" s="346">
        <v>0</v>
      </c>
      <c r="H8" s="40">
        <v>0</v>
      </c>
      <c r="I8" s="4"/>
      <c r="J8" s="10"/>
      <c r="K8" s="10"/>
      <c r="L8" s="10"/>
      <c r="M8" s="10"/>
      <c r="N8" s="10"/>
      <c r="O8" s="10"/>
    </row>
    <row r="9" spans="1:15" s="87" customFormat="1" ht="25" customHeight="1" x14ac:dyDescent="0.2">
      <c r="A9" s="85" t="s">
        <v>96</v>
      </c>
      <c r="B9" s="41">
        <v>0</v>
      </c>
      <c r="C9" s="42">
        <v>0</v>
      </c>
      <c r="D9" s="42">
        <v>0</v>
      </c>
      <c r="E9" s="42">
        <v>0</v>
      </c>
      <c r="F9" s="42">
        <v>0</v>
      </c>
      <c r="G9" s="42">
        <v>0</v>
      </c>
      <c r="H9" s="43">
        <v>0</v>
      </c>
      <c r="I9" s="4"/>
      <c r="J9" s="10"/>
      <c r="K9" s="10"/>
      <c r="L9" s="10"/>
      <c r="M9" s="10"/>
      <c r="N9" s="10"/>
      <c r="O9" s="10"/>
    </row>
    <row r="10" spans="1:15" s="87" customFormat="1" ht="25" customHeight="1" x14ac:dyDescent="0.2">
      <c r="A10" s="78" t="s">
        <v>141</v>
      </c>
      <c r="B10" s="41">
        <v>0</v>
      </c>
      <c r="C10" s="42">
        <v>0</v>
      </c>
      <c r="D10" s="42">
        <v>0</v>
      </c>
      <c r="E10" s="42">
        <v>0</v>
      </c>
      <c r="F10" s="42">
        <v>0</v>
      </c>
      <c r="G10" s="42">
        <v>0</v>
      </c>
      <c r="H10" s="43">
        <v>0</v>
      </c>
      <c r="I10" s="4"/>
      <c r="J10" s="10"/>
      <c r="K10" s="10"/>
      <c r="L10" s="10"/>
      <c r="M10" s="10"/>
      <c r="N10" s="10"/>
      <c r="O10" s="10"/>
    </row>
    <row r="11" spans="1:15" s="87" customFormat="1" ht="25" customHeight="1" x14ac:dyDescent="0.2">
      <c r="A11" s="177" t="s">
        <v>174</v>
      </c>
      <c r="B11" s="41">
        <v>0</v>
      </c>
      <c r="C11" s="42">
        <v>0</v>
      </c>
      <c r="D11" s="42">
        <v>0</v>
      </c>
      <c r="E11" s="42">
        <v>0</v>
      </c>
      <c r="F11" s="42">
        <v>0</v>
      </c>
      <c r="G11" s="42">
        <v>0</v>
      </c>
      <c r="H11" s="43">
        <v>0</v>
      </c>
      <c r="I11" s="4"/>
      <c r="J11" s="10"/>
      <c r="K11" s="10"/>
      <c r="L11" s="10"/>
      <c r="M11" s="10"/>
      <c r="N11" s="10"/>
      <c r="O11" s="10"/>
    </row>
    <row r="12" spans="1:15" s="87" customFormat="1" ht="25" customHeight="1" x14ac:dyDescent="0.2">
      <c r="A12" s="85" t="s">
        <v>94</v>
      </c>
      <c r="B12" s="41">
        <v>1</v>
      </c>
      <c r="C12" s="42">
        <v>0</v>
      </c>
      <c r="D12" s="42">
        <v>1</v>
      </c>
      <c r="E12" s="42">
        <v>0</v>
      </c>
      <c r="F12" s="42">
        <v>0</v>
      </c>
      <c r="G12" s="42">
        <v>0</v>
      </c>
      <c r="H12" s="43">
        <v>0</v>
      </c>
      <c r="I12" s="4"/>
      <c r="J12" s="10"/>
      <c r="K12" s="10"/>
      <c r="L12" s="10"/>
      <c r="M12" s="10"/>
      <c r="N12" s="10"/>
      <c r="O12" s="10"/>
    </row>
    <row r="13" spans="1:15" s="87" customFormat="1" ht="25" customHeight="1" x14ac:dyDescent="0.2">
      <c r="A13" s="86" t="s">
        <v>126</v>
      </c>
      <c r="B13" s="41">
        <v>0</v>
      </c>
      <c r="C13" s="42">
        <v>0</v>
      </c>
      <c r="D13" s="42">
        <v>0</v>
      </c>
      <c r="E13" s="42">
        <v>0</v>
      </c>
      <c r="F13" s="42">
        <v>0</v>
      </c>
      <c r="G13" s="42">
        <v>0</v>
      </c>
      <c r="H13" s="43">
        <v>0</v>
      </c>
      <c r="I13" s="4"/>
      <c r="J13" s="10"/>
      <c r="K13" s="10"/>
      <c r="L13" s="10"/>
      <c r="M13" s="10"/>
      <c r="N13" s="10"/>
      <c r="O13" s="10"/>
    </row>
    <row r="14" spans="1:15" s="87" customFormat="1" ht="25" customHeight="1" x14ac:dyDescent="0.2">
      <c r="A14" s="86" t="s">
        <v>125</v>
      </c>
      <c r="B14" s="41">
        <v>0</v>
      </c>
      <c r="C14" s="42">
        <v>0</v>
      </c>
      <c r="D14" s="42">
        <v>0</v>
      </c>
      <c r="E14" s="42">
        <v>0</v>
      </c>
      <c r="F14" s="42">
        <v>0</v>
      </c>
      <c r="G14" s="42">
        <v>0</v>
      </c>
      <c r="H14" s="43">
        <v>0</v>
      </c>
      <c r="I14" s="4"/>
      <c r="J14" s="10"/>
      <c r="K14" s="10"/>
      <c r="L14" s="10"/>
      <c r="M14" s="10"/>
      <c r="N14" s="10"/>
      <c r="O14" s="10"/>
    </row>
    <row r="15" spans="1:15" s="87" customFormat="1" ht="25" customHeight="1" x14ac:dyDescent="0.2">
      <c r="A15" s="78" t="s">
        <v>124</v>
      </c>
      <c r="B15" s="41">
        <v>0</v>
      </c>
      <c r="C15" s="42">
        <v>0</v>
      </c>
      <c r="D15" s="42">
        <v>0</v>
      </c>
      <c r="E15" s="42">
        <v>0</v>
      </c>
      <c r="F15" s="42">
        <v>0</v>
      </c>
      <c r="G15" s="42">
        <v>0</v>
      </c>
      <c r="H15" s="43">
        <v>0</v>
      </c>
      <c r="I15" s="4"/>
      <c r="J15" s="10"/>
      <c r="K15" s="10"/>
      <c r="L15" s="10"/>
      <c r="M15" s="10"/>
      <c r="N15" s="10"/>
      <c r="O15" s="10"/>
    </row>
    <row r="16" spans="1:15" s="87" customFormat="1" ht="25" customHeight="1" x14ac:dyDescent="0.2">
      <c r="A16" s="78" t="s">
        <v>123</v>
      </c>
      <c r="B16" s="41">
        <v>0</v>
      </c>
      <c r="C16" s="42">
        <v>0</v>
      </c>
      <c r="D16" s="42">
        <v>0</v>
      </c>
      <c r="E16" s="42">
        <v>0</v>
      </c>
      <c r="F16" s="42">
        <v>0</v>
      </c>
      <c r="G16" s="42">
        <v>0</v>
      </c>
      <c r="H16" s="43">
        <v>0</v>
      </c>
      <c r="I16" s="4"/>
      <c r="J16" s="10"/>
      <c r="K16" s="10"/>
      <c r="L16" s="10"/>
      <c r="M16" s="10"/>
      <c r="N16" s="10"/>
      <c r="O16" s="10"/>
    </row>
    <row r="17" spans="1:15" s="87" customFormat="1" ht="25" customHeight="1" x14ac:dyDescent="0.2">
      <c r="A17" s="86" t="s">
        <v>122</v>
      </c>
      <c r="B17" s="41">
        <v>1</v>
      </c>
      <c r="C17" s="42">
        <v>1</v>
      </c>
      <c r="D17" s="42">
        <v>0</v>
      </c>
      <c r="E17" s="42">
        <v>0</v>
      </c>
      <c r="F17" s="42">
        <v>0</v>
      </c>
      <c r="G17" s="42">
        <v>0</v>
      </c>
      <c r="H17" s="43">
        <v>0</v>
      </c>
      <c r="I17" s="4"/>
      <c r="J17" s="10"/>
      <c r="K17" s="10"/>
      <c r="L17" s="10"/>
      <c r="M17" s="10"/>
      <c r="N17" s="10"/>
      <c r="O17" s="10"/>
    </row>
    <row r="18" spans="1:15" s="87" customFormat="1" ht="25" customHeight="1" x14ac:dyDescent="0.2">
      <c r="A18" s="86" t="s">
        <v>226</v>
      </c>
      <c r="B18" s="41">
        <v>0</v>
      </c>
      <c r="C18" s="42">
        <v>0</v>
      </c>
      <c r="D18" s="42">
        <v>0</v>
      </c>
      <c r="E18" s="42">
        <v>0</v>
      </c>
      <c r="F18" s="42">
        <v>0</v>
      </c>
      <c r="G18" s="42">
        <v>0</v>
      </c>
      <c r="H18" s="43">
        <v>0</v>
      </c>
      <c r="I18" s="4"/>
      <c r="J18" s="10"/>
      <c r="K18" s="10"/>
      <c r="L18" s="10"/>
      <c r="M18" s="10"/>
      <c r="N18" s="10"/>
      <c r="O18" s="10"/>
    </row>
    <row r="19" spans="1:15" s="87" customFormat="1" ht="25" customHeight="1" x14ac:dyDescent="0.2">
      <c r="A19" s="86" t="s">
        <v>161</v>
      </c>
      <c r="B19" s="41">
        <v>0</v>
      </c>
      <c r="C19" s="42">
        <v>0</v>
      </c>
      <c r="D19" s="42">
        <v>0</v>
      </c>
      <c r="E19" s="42">
        <v>0</v>
      </c>
      <c r="F19" s="42">
        <v>0</v>
      </c>
      <c r="G19" s="42">
        <v>0</v>
      </c>
      <c r="H19" s="43">
        <v>0</v>
      </c>
      <c r="I19" s="4"/>
      <c r="J19" s="10"/>
      <c r="K19" s="10"/>
      <c r="L19" s="10"/>
      <c r="M19" s="10"/>
      <c r="N19" s="10"/>
      <c r="O19" s="10"/>
    </row>
    <row r="20" spans="1:15" s="87" customFormat="1" ht="25" customHeight="1" x14ac:dyDescent="0.2">
      <c r="A20" s="86" t="s">
        <v>149</v>
      </c>
      <c r="B20" s="41">
        <v>0</v>
      </c>
      <c r="C20" s="42">
        <v>0</v>
      </c>
      <c r="D20" s="42">
        <v>0</v>
      </c>
      <c r="E20" s="42">
        <v>0</v>
      </c>
      <c r="F20" s="42">
        <v>0</v>
      </c>
      <c r="G20" s="42">
        <v>0</v>
      </c>
      <c r="H20" s="43">
        <v>0</v>
      </c>
      <c r="I20" s="4"/>
      <c r="J20" s="10"/>
      <c r="K20" s="10"/>
      <c r="L20" s="10"/>
      <c r="M20" s="10"/>
      <c r="N20" s="10"/>
      <c r="O20" s="10"/>
    </row>
    <row r="21" spans="1:15" s="87" customFormat="1" ht="25" customHeight="1" x14ac:dyDescent="0.2">
      <c r="A21" s="86" t="s">
        <v>150</v>
      </c>
      <c r="B21" s="41">
        <v>0</v>
      </c>
      <c r="C21" s="42">
        <v>0</v>
      </c>
      <c r="D21" s="42">
        <v>0</v>
      </c>
      <c r="E21" s="42">
        <v>0</v>
      </c>
      <c r="F21" s="42">
        <v>0</v>
      </c>
      <c r="G21" s="42">
        <v>0</v>
      </c>
      <c r="H21" s="43">
        <v>0</v>
      </c>
      <c r="I21" s="4"/>
      <c r="J21" s="10"/>
      <c r="K21" s="10"/>
      <c r="L21" s="10"/>
      <c r="M21" s="10"/>
      <c r="N21" s="10"/>
      <c r="O21" s="10"/>
    </row>
    <row r="22" spans="1:15" s="87" customFormat="1" ht="25" customHeight="1" x14ac:dyDescent="0.2">
      <c r="A22" s="86" t="s">
        <v>235</v>
      </c>
      <c r="B22" s="41">
        <v>0</v>
      </c>
      <c r="C22" s="42">
        <v>0</v>
      </c>
      <c r="D22" s="42">
        <v>0</v>
      </c>
      <c r="E22" s="42">
        <v>0</v>
      </c>
      <c r="F22" s="42">
        <v>0</v>
      </c>
      <c r="G22" s="42">
        <v>0</v>
      </c>
      <c r="H22" s="43">
        <v>0</v>
      </c>
      <c r="I22" s="4"/>
      <c r="J22" s="10"/>
      <c r="K22" s="10"/>
      <c r="L22" s="10"/>
      <c r="M22" s="10"/>
      <c r="N22" s="10"/>
      <c r="O22" s="10"/>
    </row>
    <row r="23" spans="1:15" s="87" customFormat="1" ht="25" customHeight="1" x14ac:dyDescent="0.2">
      <c r="A23" s="86" t="s">
        <v>130</v>
      </c>
      <c r="B23" s="41">
        <v>0</v>
      </c>
      <c r="C23" s="42">
        <v>0</v>
      </c>
      <c r="D23" s="42">
        <v>0</v>
      </c>
      <c r="E23" s="42">
        <v>0</v>
      </c>
      <c r="F23" s="42">
        <v>0</v>
      </c>
      <c r="G23" s="42">
        <v>0</v>
      </c>
      <c r="H23" s="43">
        <v>0</v>
      </c>
      <c r="I23" s="4"/>
      <c r="J23" s="10"/>
      <c r="K23" s="10"/>
      <c r="L23" s="10"/>
      <c r="M23" s="10"/>
      <c r="N23" s="10"/>
      <c r="O23" s="10"/>
    </row>
    <row r="24" spans="1:15" s="87" customFormat="1" ht="25" customHeight="1" x14ac:dyDescent="0.2">
      <c r="A24" s="86" t="s">
        <v>151</v>
      </c>
      <c r="B24" s="41">
        <v>0</v>
      </c>
      <c r="C24" s="42">
        <v>0</v>
      </c>
      <c r="D24" s="42">
        <v>0</v>
      </c>
      <c r="E24" s="42">
        <v>0</v>
      </c>
      <c r="F24" s="42">
        <v>0</v>
      </c>
      <c r="G24" s="42">
        <v>0</v>
      </c>
      <c r="H24" s="43">
        <v>0</v>
      </c>
      <c r="I24" s="4"/>
      <c r="J24" s="10"/>
      <c r="K24" s="10"/>
      <c r="L24" s="10"/>
      <c r="M24" s="10"/>
      <c r="N24" s="10"/>
      <c r="O24" s="10"/>
    </row>
    <row r="25" spans="1:15" s="87" customFormat="1" ht="25" customHeight="1" x14ac:dyDescent="0.2">
      <c r="A25" s="78" t="s">
        <v>152</v>
      </c>
      <c r="B25" s="41">
        <v>0</v>
      </c>
      <c r="C25" s="42">
        <v>0</v>
      </c>
      <c r="D25" s="42">
        <v>0</v>
      </c>
      <c r="E25" s="42">
        <v>0</v>
      </c>
      <c r="F25" s="42">
        <v>0</v>
      </c>
      <c r="G25" s="42">
        <v>0</v>
      </c>
      <c r="H25" s="43">
        <v>0</v>
      </c>
      <c r="I25" s="4"/>
      <c r="J25" s="10"/>
      <c r="K25" s="10"/>
      <c r="L25" s="10"/>
      <c r="M25" s="10"/>
      <c r="N25" s="10"/>
      <c r="O25" s="10"/>
    </row>
    <row r="26" spans="1:15" s="87" customFormat="1" ht="25" customHeight="1" x14ac:dyDescent="0.2">
      <c r="A26" s="86" t="s">
        <v>221</v>
      </c>
      <c r="B26" s="41">
        <v>0</v>
      </c>
      <c r="C26" s="42">
        <v>0</v>
      </c>
      <c r="D26" s="42">
        <v>0</v>
      </c>
      <c r="E26" s="42">
        <v>0</v>
      </c>
      <c r="F26" s="42">
        <v>0</v>
      </c>
      <c r="G26" s="42">
        <v>0</v>
      </c>
      <c r="H26" s="43">
        <v>0</v>
      </c>
      <c r="I26" s="4"/>
      <c r="J26" s="10"/>
      <c r="K26" s="10"/>
      <c r="L26" s="10"/>
      <c r="M26" s="10"/>
      <c r="N26" s="10"/>
      <c r="O26" s="10"/>
    </row>
    <row r="27" spans="1:15" s="87" customFormat="1" ht="25" customHeight="1" x14ac:dyDescent="0.2">
      <c r="A27" s="86" t="s">
        <v>153</v>
      </c>
      <c r="B27" s="41">
        <v>47</v>
      </c>
      <c r="C27" s="42">
        <v>3</v>
      </c>
      <c r="D27" s="42">
        <v>22</v>
      </c>
      <c r="E27" s="42">
        <v>20</v>
      </c>
      <c r="F27" s="42">
        <v>2</v>
      </c>
      <c r="G27" s="42">
        <v>0</v>
      </c>
      <c r="H27" s="43">
        <v>0</v>
      </c>
      <c r="I27" s="4"/>
      <c r="J27" s="10"/>
      <c r="K27" s="10"/>
      <c r="L27" s="10"/>
      <c r="M27" s="10"/>
      <c r="N27" s="10"/>
      <c r="O27" s="10"/>
    </row>
    <row r="28" spans="1:15" s="87" customFormat="1" ht="25" customHeight="1" x14ac:dyDescent="0.2">
      <c r="A28" s="86" t="s">
        <v>227</v>
      </c>
      <c r="B28" s="41">
        <v>0</v>
      </c>
      <c r="C28" s="42">
        <v>0</v>
      </c>
      <c r="D28" s="42">
        <v>0</v>
      </c>
      <c r="E28" s="42">
        <v>0</v>
      </c>
      <c r="F28" s="42">
        <v>0</v>
      </c>
      <c r="G28" s="42">
        <v>0</v>
      </c>
      <c r="H28" s="43">
        <v>0</v>
      </c>
      <c r="I28" s="4"/>
      <c r="J28" s="10"/>
      <c r="K28" s="10"/>
      <c r="L28" s="10"/>
      <c r="M28" s="10"/>
      <c r="N28" s="10"/>
      <c r="O28" s="10"/>
    </row>
    <row r="29" spans="1:15" s="87" customFormat="1" ht="25" customHeight="1" x14ac:dyDescent="0.2">
      <c r="A29" s="78" t="s">
        <v>116</v>
      </c>
      <c r="B29" s="41">
        <v>0</v>
      </c>
      <c r="C29" s="42">
        <v>0</v>
      </c>
      <c r="D29" s="42">
        <v>0</v>
      </c>
      <c r="E29" s="42">
        <v>0</v>
      </c>
      <c r="F29" s="42">
        <v>0</v>
      </c>
      <c r="G29" s="42">
        <v>0</v>
      </c>
      <c r="H29" s="43">
        <v>0</v>
      </c>
      <c r="I29" s="4"/>
      <c r="J29" s="10"/>
      <c r="K29" s="10"/>
      <c r="L29" s="10"/>
      <c r="M29" s="10"/>
      <c r="N29" s="10"/>
      <c r="O29" s="10"/>
    </row>
    <row r="30" spans="1:15" s="87" customFormat="1" ht="25" customHeight="1" x14ac:dyDescent="0.2">
      <c r="A30" s="78" t="s">
        <v>117</v>
      </c>
      <c r="B30" s="41">
        <v>0</v>
      </c>
      <c r="C30" s="42">
        <v>0</v>
      </c>
      <c r="D30" s="42">
        <v>0</v>
      </c>
      <c r="E30" s="42">
        <v>0</v>
      </c>
      <c r="F30" s="42">
        <v>0</v>
      </c>
      <c r="G30" s="42">
        <v>0</v>
      </c>
      <c r="H30" s="43">
        <v>0</v>
      </c>
      <c r="I30" s="4"/>
      <c r="J30" s="10"/>
      <c r="K30" s="10"/>
      <c r="L30" s="10"/>
      <c r="M30" s="10"/>
      <c r="N30" s="10"/>
      <c r="O30" s="10"/>
    </row>
    <row r="31" spans="1:15" s="87" customFormat="1" ht="25" customHeight="1" x14ac:dyDescent="0.2">
      <c r="A31" s="86" t="s">
        <v>118</v>
      </c>
      <c r="B31" s="41">
        <v>0</v>
      </c>
      <c r="C31" s="42">
        <v>0</v>
      </c>
      <c r="D31" s="42">
        <v>0</v>
      </c>
      <c r="E31" s="42">
        <v>0</v>
      </c>
      <c r="F31" s="42">
        <v>0</v>
      </c>
      <c r="G31" s="42">
        <v>0</v>
      </c>
      <c r="H31" s="43">
        <v>0</v>
      </c>
      <c r="I31" s="4"/>
      <c r="J31" s="10"/>
      <c r="K31" s="10"/>
      <c r="L31" s="10"/>
      <c r="M31" s="10"/>
      <c r="N31" s="10"/>
      <c r="O31" s="10"/>
    </row>
    <row r="32" spans="1:15" s="87" customFormat="1" ht="25" customHeight="1" x14ac:dyDescent="0.2">
      <c r="A32" s="78" t="s">
        <v>92</v>
      </c>
      <c r="B32" s="41">
        <v>0</v>
      </c>
      <c r="C32" s="42">
        <v>0</v>
      </c>
      <c r="D32" s="42">
        <v>0</v>
      </c>
      <c r="E32" s="42">
        <v>0</v>
      </c>
      <c r="F32" s="42">
        <v>0</v>
      </c>
      <c r="G32" s="42">
        <v>0</v>
      </c>
      <c r="H32" s="43">
        <v>0</v>
      </c>
      <c r="I32" s="4"/>
      <c r="J32" s="10"/>
      <c r="K32" s="10"/>
      <c r="L32" s="10"/>
      <c r="M32" s="10"/>
      <c r="N32" s="10"/>
      <c r="O32" s="10"/>
    </row>
    <row r="33" spans="1:15" s="87" customFormat="1" ht="25" customHeight="1" x14ac:dyDescent="0.2">
      <c r="A33" s="85" t="s">
        <v>93</v>
      </c>
      <c r="B33" s="41">
        <v>0</v>
      </c>
      <c r="C33" s="42">
        <v>0</v>
      </c>
      <c r="D33" s="42">
        <v>0</v>
      </c>
      <c r="E33" s="42">
        <v>0</v>
      </c>
      <c r="F33" s="42">
        <v>0</v>
      </c>
      <c r="G33" s="42">
        <v>0</v>
      </c>
      <c r="H33" s="43">
        <v>0</v>
      </c>
      <c r="I33" s="4"/>
      <c r="J33" s="10"/>
      <c r="K33" s="10"/>
      <c r="L33" s="10"/>
      <c r="M33" s="10"/>
      <c r="N33" s="10"/>
      <c r="O33" s="10"/>
    </row>
    <row r="34" spans="1:15" s="87" customFormat="1" ht="25" customHeight="1" x14ac:dyDescent="0.2">
      <c r="A34" s="78" t="s">
        <v>88</v>
      </c>
      <c r="B34" s="41">
        <v>0</v>
      </c>
      <c r="C34" s="42">
        <v>0</v>
      </c>
      <c r="D34" s="42">
        <v>0</v>
      </c>
      <c r="E34" s="42">
        <v>0</v>
      </c>
      <c r="F34" s="42">
        <v>0</v>
      </c>
      <c r="G34" s="42">
        <v>0</v>
      </c>
      <c r="H34" s="43">
        <v>0</v>
      </c>
      <c r="I34" s="4"/>
      <c r="J34" s="10"/>
      <c r="K34" s="10"/>
      <c r="L34" s="10"/>
      <c r="M34" s="10"/>
      <c r="N34" s="10"/>
      <c r="O34" s="10"/>
    </row>
    <row r="35" spans="1:15" s="87" customFormat="1" ht="25" customHeight="1" x14ac:dyDescent="0.2">
      <c r="A35" s="85" t="s">
        <v>98</v>
      </c>
      <c r="B35" s="41">
        <v>0</v>
      </c>
      <c r="C35" s="42">
        <v>0</v>
      </c>
      <c r="D35" s="42">
        <v>0</v>
      </c>
      <c r="E35" s="42">
        <v>0</v>
      </c>
      <c r="F35" s="42">
        <v>0</v>
      </c>
      <c r="G35" s="42">
        <v>0</v>
      </c>
      <c r="H35" s="43">
        <v>0</v>
      </c>
      <c r="I35" s="4"/>
      <c r="J35" s="10"/>
      <c r="K35" s="10"/>
      <c r="L35" s="10"/>
      <c r="M35" s="10"/>
      <c r="N35" s="10"/>
      <c r="O35" s="10"/>
    </row>
    <row r="36" spans="1:15" s="87" customFormat="1" ht="25" customHeight="1" x14ac:dyDescent="0.2">
      <c r="A36" s="86" t="s">
        <v>160</v>
      </c>
      <c r="B36" s="41">
        <v>0</v>
      </c>
      <c r="C36" s="42">
        <v>0</v>
      </c>
      <c r="D36" s="42">
        <v>0</v>
      </c>
      <c r="E36" s="42">
        <v>0</v>
      </c>
      <c r="F36" s="42">
        <v>0</v>
      </c>
      <c r="G36" s="42">
        <v>0</v>
      </c>
      <c r="H36" s="43">
        <v>0</v>
      </c>
      <c r="I36" s="4"/>
      <c r="J36" s="10"/>
      <c r="K36" s="10"/>
      <c r="L36" s="10"/>
      <c r="M36" s="10"/>
      <c r="N36" s="10"/>
      <c r="O36" s="10"/>
    </row>
    <row r="37" spans="1:15" s="87" customFormat="1" ht="25" customHeight="1" x14ac:dyDescent="0.2">
      <c r="A37" s="85" t="s">
        <v>97</v>
      </c>
      <c r="B37" s="41">
        <v>0</v>
      </c>
      <c r="C37" s="42">
        <v>0</v>
      </c>
      <c r="D37" s="42">
        <v>0</v>
      </c>
      <c r="E37" s="42">
        <v>0</v>
      </c>
      <c r="F37" s="42">
        <v>0</v>
      </c>
      <c r="G37" s="42">
        <v>0</v>
      </c>
      <c r="H37" s="43">
        <v>0</v>
      </c>
      <c r="I37" s="4"/>
      <c r="J37" s="10"/>
      <c r="K37" s="10"/>
      <c r="L37" s="10"/>
      <c r="M37" s="10"/>
      <c r="N37" s="10"/>
      <c r="O37" s="10"/>
    </row>
    <row r="38" spans="1:15" s="87" customFormat="1" ht="25" customHeight="1" x14ac:dyDescent="0.2">
      <c r="A38" s="85" t="s">
        <v>102</v>
      </c>
      <c r="B38" s="41">
        <v>4</v>
      </c>
      <c r="C38" s="42">
        <v>3</v>
      </c>
      <c r="D38" s="42">
        <v>1</v>
      </c>
      <c r="E38" s="42">
        <v>0</v>
      </c>
      <c r="F38" s="42">
        <v>0</v>
      </c>
      <c r="G38" s="42">
        <v>0</v>
      </c>
      <c r="H38" s="43">
        <v>0</v>
      </c>
      <c r="I38" s="4"/>
      <c r="J38" s="10"/>
      <c r="K38" s="10"/>
      <c r="L38" s="10"/>
      <c r="M38" s="10"/>
      <c r="N38" s="10"/>
      <c r="O38" s="10"/>
    </row>
    <row r="39" spans="1:15" s="87" customFormat="1" ht="25" customHeight="1" x14ac:dyDescent="0.2">
      <c r="A39" s="86" t="s">
        <v>127</v>
      </c>
      <c r="B39" s="41">
        <v>0</v>
      </c>
      <c r="C39" s="42">
        <v>0</v>
      </c>
      <c r="D39" s="42">
        <v>0</v>
      </c>
      <c r="E39" s="42">
        <v>0</v>
      </c>
      <c r="F39" s="42">
        <v>0</v>
      </c>
      <c r="G39" s="42">
        <v>0</v>
      </c>
      <c r="H39" s="43">
        <v>0</v>
      </c>
      <c r="I39" s="4"/>
      <c r="J39" s="10"/>
      <c r="K39" s="10"/>
      <c r="L39" s="10"/>
      <c r="M39" s="10"/>
      <c r="N39" s="10"/>
      <c r="O39" s="10"/>
    </row>
    <row r="40" spans="1:15" s="87" customFormat="1" ht="25" customHeight="1" x14ac:dyDescent="0.2">
      <c r="A40" s="85" t="s">
        <v>109</v>
      </c>
      <c r="B40" s="41">
        <v>0</v>
      </c>
      <c r="C40" s="42">
        <v>0</v>
      </c>
      <c r="D40" s="42">
        <v>0</v>
      </c>
      <c r="E40" s="42">
        <v>0</v>
      </c>
      <c r="F40" s="42">
        <v>0</v>
      </c>
      <c r="G40" s="42">
        <v>0</v>
      </c>
      <c r="H40" s="43">
        <v>0</v>
      </c>
      <c r="I40" s="4"/>
      <c r="J40" s="10"/>
      <c r="K40" s="10"/>
      <c r="L40" s="10"/>
      <c r="M40" s="10"/>
      <c r="N40" s="10"/>
      <c r="O40" s="10"/>
    </row>
    <row r="41" spans="1:15" s="87" customFormat="1" ht="25" customHeight="1" x14ac:dyDescent="0.2">
      <c r="A41" s="85" t="s">
        <v>110</v>
      </c>
      <c r="B41" s="41">
        <v>0</v>
      </c>
      <c r="C41" s="42">
        <v>0</v>
      </c>
      <c r="D41" s="42">
        <v>0</v>
      </c>
      <c r="E41" s="42">
        <v>0</v>
      </c>
      <c r="F41" s="42">
        <v>0</v>
      </c>
      <c r="G41" s="42">
        <v>0</v>
      </c>
      <c r="H41" s="43">
        <v>0</v>
      </c>
      <c r="I41" s="4"/>
      <c r="J41" s="10"/>
      <c r="K41" s="10"/>
      <c r="L41" s="10"/>
      <c r="M41" s="10"/>
      <c r="N41" s="10"/>
      <c r="O41" s="10"/>
    </row>
    <row r="42" spans="1:15" s="87" customFormat="1" ht="25" customHeight="1" x14ac:dyDescent="0.2">
      <c r="A42" s="85" t="s">
        <v>107</v>
      </c>
      <c r="B42" s="41">
        <v>0</v>
      </c>
      <c r="C42" s="42">
        <v>0</v>
      </c>
      <c r="D42" s="42">
        <v>0</v>
      </c>
      <c r="E42" s="42">
        <v>0</v>
      </c>
      <c r="F42" s="42">
        <v>0</v>
      </c>
      <c r="G42" s="42">
        <v>0</v>
      </c>
      <c r="H42" s="43">
        <v>0</v>
      </c>
      <c r="I42" s="4"/>
      <c r="J42" s="10"/>
      <c r="K42" s="10"/>
      <c r="L42" s="10"/>
      <c r="M42" s="10"/>
      <c r="N42" s="10"/>
      <c r="O42" s="10"/>
    </row>
    <row r="43" spans="1:15" s="87" customFormat="1" ht="25" customHeight="1" x14ac:dyDescent="0.2">
      <c r="A43" s="85" t="s">
        <v>105</v>
      </c>
      <c r="B43" s="41">
        <v>0</v>
      </c>
      <c r="C43" s="42">
        <v>0</v>
      </c>
      <c r="D43" s="42">
        <v>0</v>
      </c>
      <c r="E43" s="42">
        <v>0</v>
      </c>
      <c r="F43" s="42">
        <v>0</v>
      </c>
      <c r="G43" s="42">
        <v>0</v>
      </c>
      <c r="H43" s="43">
        <v>0</v>
      </c>
      <c r="I43" s="4"/>
      <c r="J43" s="10"/>
      <c r="K43" s="10"/>
      <c r="L43" s="10"/>
      <c r="M43" s="10"/>
      <c r="N43" s="10"/>
      <c r="O43" s="10"/>
    </row>
    <row r="44" spans="1:15" s="87" customFormat="1" ht="25" customHeight="1" x14ac:dyDescent="0.2">
      <c r="A44" s="85" t="s">
        <v>106</v>
      </c>
      <c r="B44" s="41">
        <v>0</v>
      </c>
      <c r="C44" s="42">
        <v>0</v>
      </c>
      <c r="D44" s="42">
        <v>0</v>
      </c>
      <c r="E44" s="42">
        <v>0</v>
      </c>
      <c r="F44" s="42">
        <v>0</v>
      </c>
      <c r="G44" s="42">
        <v>0</v>
      </c>
      <c r="H44" s="43">
        <v>0</v>
      </c>
      <c r="I44" s="4"/>
      <c r="J44" s="10"/>
      <c r="K44" s="10"/>
      <c r="L44" s="10"/>
      <c r="M44" s="10"/>
      <c r="N44" s="10"/>
      <c r="O44" s="10"/>
    </row>
    <row r="45" spans="1:15" s="87" customFormat="1" ht="25" customHeight="1" x14ac:dyDescent="0.2">
      <c r="A45" s="85" t="s">
        <v>95</v>
      </c>
      <c r="B45" s="41">
        <v>0</v>
      </c>
      <c r="C45" s="42">
        <v>0</v>
      </c>
      <c r="D45" s="42">
        <v>0</v>
      </c>
      <c r="E45" s="42">
        <v>0</v>
      </c>
      <c r="F45" s="42">
        <v>0</v>
      </c>
      <c r="G45" s="42">
        <v>0</v>
      </c>
      <c r="H45" s="43">
        <v>0</v>
      </c>
      <c r="I45" s="4"/>
      <c r="J45" s="10"/>
      <c r="K45" s="10"/>
      <c r="L45" s="10"/>
      <c r="M45" s="10"/>
      <c r="N45" s="10"/>
      <c r="O45" s="10"/>
    </row>
    <row r="46" spans="1:15" s="87" customFormat="1" ht="25" customHeight="1" x14ac:dyDescent="0.2">
      <c r="A46" s="85" t="s">
        <v>108</v>
      </c>
      <c r="B46" s="41">
        <v>0</v>
      </c>
      <c r="C46" s="42">
        <v>0</v>
      </c>
      <c r="D46" s="42">
        <v>0</v>
      </c>
      <c r="E46" s="42">
        <v>0</v>
      </c>
      <c r="F46" s="42">
        <v>0</v>
      </c>
      <c r="G46" s="42">
        <v>0</v>
      </c>
      <c r="H46" s="43">
        <v>0</v>
      </c>
      <c r="I46" s="4"/>
      <c r="J46" s="10"/>
      <c r="K46" s="10"/>
      <c r="L46" s="10"/>
      <c r="M46" s="10"/>
      <c r="N46" s="10"/>
      <c r="O46" s="10"/>
    </row>
    <row r="47" spans="1:15" s="87" customFormat="1" ht="25" customHeight="1" x14ac:dyDescent="0.2">
      <c r="A47" s="86" t="s">
        <v>111</v>
      </c>
      <c r="B47" s="41">
        <v>15</v>
      </c>
      <c r="C47" s="42">
        <v>15</v>
      </c>
      <c r="D47" s="42">
        <v>0</v>
      </c>
      <c r="E47" s="42">
        <v>0</v>
      </c>
      <c r="F47" s="42">
        <v>0</v>
      </c>
      <c r="G47" s="42">
        <v>0</v>
      </c>
      <c r="H47" s="43">
        <v>0</v>
      </c>
      <c r="I47" s="4"/>
      <c r="J47" s="10"/>
      <c r="K47" s="10"/>
      <c r="L47" s="10"/>
      <c r="M47" s="10"/>
      <c r="N47" s="10"/>
      <c r="O47" s="10"/>
    </row>
    <row r="48" spans="1:15" s="87" customFormat="1" ht="25" customHeight="1" x14ac:dyDescent="0.2">
      <c r="A48" s="85" t="s">
        <v>100</v>
      </c>
      <c r="B48" s="41">
        <v>0</v>
      </c>
      <c r="C48" s="42">
        <v>0</v>
      </c>
      <c r="D48" s="42">
        <v>0</v>
      </c>
      <c r="E48" s="42">
        <v>0</v>
      </c>
      <c r="F48" s="42">
        <v>0</v>
      </c>
      <c r="G48" s="42">
        <v>0</v>
      </c>
      <c r="H48" s="43">
        <v>0</v>
      </c>
      <c r="I48" s="4"/>
      <c r="J48" s="10"/>
      <c r="K48" s="10"/>
      <c r="L48" s="10"/>
      <c r="M48" s="10"/>
      <c r="N48" s="10"/>
      <c r="O48" s="10"/>
    </row>
    <row r="49" spans="1:15" s="87" customFormat="1" ht="25" customHeight="1" x14ac:dyDescent="0.2">
      <c r="A49" s="85" t="s">
        <v>101</v>
      </c>
      <c r="B49" s="41">
        <v>0</v>
      </c>
      <c r="C49" s="42">
        <v>0</v>
      </c>
      <c r="D49" s="42">
        <v>0</v>
      </c>
      <c r="E49" s="42">
        <v>0</v>
      </c>
      <c r="F49" s="42">
        <v>0</v>
      </c>
      <c r="G49" s="42">
        <v>0</v>
      </c>
      <c r="H49" s="43">
        <v>0</v>
      </c>
      <c r="I49" s="4"/>
      <c r="J49" s="10"/>
      <c r="K49" s="10"/>
      <c r="L49" s="10"/>
      <c r="M49" s="10"/>
      <c r="N49" s="10"/>
      <c r="O49" s="10"/>
    </row>
    <row r="50" spans="1:15" s="87" customFormat="1" ht="25" customHeight="1" x14ac:dyDescent="0.2">
      <c r="A50" s="85" t="s">
        <v>104</v>
      </c>
      <c r="B50" s="41">
        <v>0</v>
      </c>
      <c r="C50" s="42">
        <v>0</v>
      </c>
      <c r="D50" s="42">
        <v>0</v>
      </c>
      <c r="E50" s="42">
        <v>0</v>
      </c>
      <c r="F50" s="42">
        <v>0</v>
      </c>
      <c r="G50" s="42">
        <v>0</v>
      </c>
      <c r="H50" s="43">
        <v>0</v>
      </c>
      <c r="I50" s="4"/>
      <c r="J50" s="10"/>
      <c r="K50" s="10"/>
      <c r="L50" s="10"/>
      <c r="M50" s="10"/>
      <c r="N50" s="10"/>
      <c r="O50" s="10"/>
    </row>
    <row r="51" spans="1:15" s="87" customFormat="1" ht="25" customHeight="1" x14ac:dyDescent="0.2">
      <c r="A51" s="78" t="s">
        <v>90</v>
      </c>
      <c r="B51" s="41">
        <v>0</v>
      </c>
      <c r="C51" s="42">
        <v>0</v>
      </c>
      <c r="D51" s="42">
        <v>0</v>
      </c>
      <c r="E51" s="42">
        <v>0</v>
      </c>
      <c r="F51" s="42">
        <v>0</v>
      </c>
      <c r="G51" s="42">
        <v>0</v>
      </c>
      <c r="H51" s="43">
        <v>0</v>
      </c>
      <c r="I51" s="4"/>
      <c r="J51" s="10"/>
      <c r="K51" s="10"/>
      <c r="L51" s="10"/>
      <c r="M51" s="10"/>
      <c r="N51" s="10"/>
      <c r="O51" s="10"/>
    </row>
    <row r="52" spans="1:15" s="87" customFormat="1" ht="25" customHeight="1" x14ac:dyDescent="0.2">
      <c r="A52" s="78" t="s">
        <v>89</v>
      </c>
      <c r="B52" s="41">
        <v>0</v>
      </c>
      <c r="C52" s="42">
        <v>0</v>
      </c>
      <c r="D52" s="42">
        <v>0</v>
      </c>
      <c r="E52" s="42">
        <v>0</v>
      </c>
      <c r="F52" s="42">
        <v>0</v>
      </c>
      <c r="G52" s="42">
        <v>0</v>
      </c>
      <c r="H52" s="43">
        <v>0</v>
      </c>
      <c r="I52" s="4"/>
      <c r="J52" s="10"/>
      <c r="K52" s="10"/>
      <c r="L52" s="10"/>
      <c r="M52" s="10"/>
      <c r="N52" s="10"/>
      <c r="O52" s="10"/>
    </row>
    <row r="53" spans="1:15" s="87" customFormat="1" ht="25" customHeight="1" x14ac:dyDescent="0.2">
      <c r="A53" s="78" t="s">
        <v>142</v>
      </c>
      <c r="B53" s="41">
        <v>0</v>
      </c>
      <c r="C53" s="42">
        <v>0</v>
      </c>
      <c r="D53" s="42">
        <v>0</v>
      </c>
      <c r="E53" s="42">
        <v>0</v>
      </c>
      <c r="F53" s="42">
        <v>0</v>
      </c>
      <c r="G53" s="42">
        <v>0</v>
      </c>
      <c r="H53" s="43">
        <v>0</v>
      </c>
      <c r="I53" s="4"/>
      <c r="J53" s="10"/>
      <c r="K53" s="10"/>
      <c r="L53" s="10"/>
      <c r="M53" s="10"/>
      <c r="N53" s="10"/>
      <c r="O53" s="10"/>
    </row>
    <row r="54" spans="1:15" s="87" customFormat="1" ht="25" customHeight="1" x14ac:dyDescent="0.2">
      <c r="A54" s="85" t="s">
        <v>99</v>
      </c>
      <c r="B54" s="41">
        <v>0</v>
      </c>
      <c r="C54" s="42">
        <v>0</v>
      </c>
      <c r="D54" s="42">
        <v>0</v>
      </c>
      <c r="E54" s="42">
        <v>0</v>
      </c>
      <c r="F54" s="42">
        <v>0</v>
      </c>
      <c r="G54" s="42">
        <v>0</v>
      </c>
      <c r="H54" s="43">
        <v>0</v>
      </c>
      <c r="I54" s="4"/>
      <c r="J54" s="10"/>
      <c r="K54" s="10"/>
      <c r="L54" s="10"/>
      <c r="M54" s="10"/>
      <c r="N54" s="10"/>
      <c r="O54" s="10"/>
    </row>
    <row r="55" spans="1:15" s="87" customFormat="1" ht="25" customHeight="1" x14ac:dyDescent="0.2">
      <c r="A55" s="86" t="s">
        <v>158</v>
      </c>
      <c r="B55" s="41">
        <v>0</v>
      </c>
      <c r="C55" s="42">
        <v>0</v>
      </c>
      <c r="D55" s="42">
        <v>0</v>
      </c>
      <c r="E55" s="42">
        <v>0</v>
      </c>
      <c r="F55" s="42">
        <v>0</v>
      </c>
      <c r="G55" s="42">
        <v>0</v>
      </c>
      <c r="H55" s="43">
        <v>0</v>
      </c>
      <c r="I55" s="4"/>
      <c r="J55" s="10"/>
      <c r="K55" s="10"/>
      <c r="L55" s="10"/>
      <c r="M55" s="10"/>
      <c r="N55" s="10"/>
      <c r="O55" s="10"/>
    </row>
    <row r="56" spans="1:15" s="87" customFormat="1" ht="25" customHeight="1" thickBot="1" x14ac:dyDescent="0.25">
      <c r="A56" s="281" t="s">
        <v>91</v>
      </c>
      <c r="B56" s="364">
        <v>0</v>
      </c>
      <c r="C56" s="351">
        <v>0</v>
      </c>
      <c r="D56" s="351">
        <v>0</v>
      </c>
      <c r="E56" s="351">
        <v>0</v>
      </c>
      <c r="F56" s="351">
        <v>0</v>
      </c>
      <c r="G56" s="351">
        <v>0</v>
      </c>
      <c r="H56" s="352">
        <v>0</v>
      </c>
      <c r="I56" s="4"/>
      <c r="J56" s="10"/>
      <c r="K56" s="10"/>
      <c r="L56" s="10"/>
      <c r="M56" s="10"/>
      <c r="N56" s="10"/>
      <c r="O56" s="10"/>
    </row>
    <row r="57" spans="1:15" s="88" customFormat="1" ht="25" customHeight="1" thickTop="1" thickBot="1" x14ac:dyDescent="0.25">
      <c r="A57" s="148" t="s">
        <v>7</v>
      </c>
      <c r="B57" s="149">
        <f>SUM(B8:B56)</f>
        <v>68</v>
      </c>
      <c r="C57" s="149">
        <f t="shared" ref="C57:H57" si="0">SUM(C8:C56)</f>
        <v>22</v>
      </c>
      <c r="D57" s="149">
        <f t="shared" si="0"/>
        <v>24</v>
      </c>
      <c r="E57" s="149">
        <f t="shared" si="0"/>
        <v>20</v>
      </c>
      <c r="F57" s="149">
        <f t="shared" si="0"/>
        <v>2</v>
      </c>
      <c r="G57" s="149">
        <f t="shared" si="0"/>
        <v>0</v>
      </c>
      <c r="H57" s="151">
        <f t="shared" si="0"/>
        <v>0</v>
      </c>
      <c r="I57" s="4"/>
      <c r="J57" s="10"/>
      <c r="K57" s="10"/>
      <c r="L57" s="10"/>
      <c r="M57" s="10"/>
      <c r="N57" s="10"/>
      <c r="O57" s="10"/>
    </row>
    <row r="58" spans="1:15" s="37" customFormat="1" ht="33" customHeight="1" x14ac:dyDescent="0.2">
      <c r="A58" s="583" t="s">
        <v>249</v>
      </c>
      <c r="B58" s="583"/>
      <c r="C58" s="583"/>
      <c r="D58" s="583"/>
      <c r="E58" s="583"/>
      <c r="F58" s="583"/>
      <c r="G58" s="583"/>
      <c r="H58" s="583"/>
      <c r="I58" s="100"/>
      <c r="K58" s="56"/>
    </row>
    <row r="59" spans="1:15" x14ac:dyDescent="0.2">
      <c r="B59" s="240"/>
      <c r="C59" s="240"/>
      <c r="D59" s="240"/>
      <c r="E59" s="240"/>
      <c r="F59" s="240"/>
      <c r="G59" s="240"/>
      <c r="H59" s="240"/>
    </row>
  </sheetData>
  <mergeCells count="9">
    <mergeCell ref="B6:B7"/>
    <mergeCell ref="A58:H58"/>
    <mergeCell ref="A5:A7"/>
    <mergeCell ref="B5:G5"/>
    <mergeCell ref="C6:D6"/>
    <mergeCell ref="H5:H7"/>
    <mergeCell ref="E6:E7"/>
    <mergeCell ref="F6:F7"/>
    <mergeCell ref="G6:G7"/>
  </mergeCells>
  <phoneticPr fontId="3"/>
  <printOptions horizontalCentered="1"/>
  <pageMargins left="0.39370078740157483" right="0.39370078740157483" top="0.59055118110236227" bottom="0.39370078740157483"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J62"/>
  <sheetViews>
    <sheetView view="pageBreakPreview" zoomScale="70" zoomScaleNormal="80" zoomScaleSheetLayoutView="70" workbookViewId="0">
      <pane xSplit="1" ySplit="7" topLeftCell="B8" activePane="bottomRight" state="frozen"/>
      <selection activeCell="E23" sqref="E23"/>
      <selection pane="topRight" activeCell="E23" sqref="E23"/>
      <selection pane="bottomLeft" activeCell="E23" sqref="E23"/>
      <selection pane="bottomRight" activeCell="F17" activeCellId="1" sqref="A1 F17"/>
    </sheetView>
  </sheetViews>
  <sheetFormatPr defaultColWidth="9" defaultRowHeight="12" x14ac:dyDescent="0.2"/>
  <cols>
    <col min="1" max="1" width="24.08984375" style="1" customWidth="1"/>
    <col min="2" max="2" width="16.90625" style="1" customWidth="1"/>
    <col min="3" max="9" width="10" style="1" customWidth="1"/>
    <col min="10" max="10" width="15.6328125" style="1" customWidth="1"/>
    <col min="11" max="11" width="4.90625" style="1" customWidth="1"/>
    <col min="12" max="16384" width="9" style="1"/>
  </cols>
  <sheetData>
    <row r="1" spans="1:10" ht="7.5" customHeight="1" x14ac:dyDescent="0.2"/>
    <row r="2" spans="1:10" ht="19" x14ac:dyDescent="0.3">
      <c r="A2" s="462" t="s">
        <v>54</v>
      </c>
      <c r="B2" s="462"/>
      <c r="C2" s="462"/>
      <c r="D2" s="462"/>
      <c r="E2" s="462"/>
      <c r="F2" s="462"/>
      <c r="G2" s="462"/>
      <c r="H2" s="462"/>
      <c r="I2" s="462"/>
      <c r="J2" s="462"/>
    </row>
    <row r="3" spans="1:10" ht="19" x14ac:dyDescent="0.3">
      <c r="A3" s="246"/>
      <c r="B3" s="246"/>
      <c r="C3" s="248"/>
      <c r="D3" s="248"/>
      <c r="E3" s="248"/>
      <c r="F3" s="248"/>
      <c r="G3" s="248"/>
      <c r="H3" s="248"/>
      <c r="I3" s="248"/>
      <c r="J3" s="249"/>
    </row>
    <row r="4" spans="1:10" ht="12.5" thickBot="1" x14ac:dyDescent="0.25">
      <c r="A4" s="99"/>
      <c r="B4" s="99"/>
      <c r="C4" s="248"/>
      <c r="D4" s="248"/>
      <c r="E4" s="248"/>
      <c r="F4" s="248"/>
      <c r="G4" s="248"/>
      <c r="H4" s="248"/>
      <c r="I4" s="248"/>
      <c r="J4" s="6" t="s">
        <v>0</v>
      </c>
    </row>
    <row r="5" spans="1:10" ht="20.149999999999999" customHeight="1" x14ac:dyDescent="0.2">
      <c r="A5" s="463" t="s">
        <v>1</v>
      </c>
      <c r="B5" s="234"/>
      <c r="C5" s="466" t="s">
        <v>28</v>
      </c>
      <c r="D5" s="466"/>
      <c r="E5" s="466"/>
      <c r="F5" s="466"/>
      <c r="G5" s="466"/>
      <c r="H5" s="467" t="s">
        <v>33</v>
      </c>
      <c r="I5" s="471" t="s">
        <v>34</v>
      </c>
      <c r="J5" s="463" t="s">
        <v>2</v>
      </c>
    </row>
    <row r="6" spans="1:10" ht="20.149999999999999" customHeight="1" x14ac:dyDescent="0.2">
      <c r="A6" s="464"/>
      <c r="B6" s="235" t="s">
        <v>229</v>
      </c>
      <c r="C6" s="101"/>
      <c r="D6" s="476" t="s">
        <v>196</v>
      </c>
      <c r="E6" s="477"/>
      <c r="F6" s="474" t="s">
        <v>32</v>
      </c>
      <c r="G6" s="474"/>
      <c r="H6" s="468"/>
      <c r="I6" s="472"/>
      <c r="J6" s="464"/>
    </row>
    <row r="7" spans="1:10" ht="20.149999999999999" customHeight="1" thickBot="1" x14ac:dyDescent="0.25">
      <c r="A7" s="465"/>
      <c r="B7" s="236"/>
      <c r="C7" s="103"/>
      <c r="D7" s="193" t="s">
        <v>179</v>
      </c>
      <c r="E7" s="194" t="s">
        <v>180</v>
      </c>
      <c r="F7" s="108" t="s">
        <v>169</v>
      </c>
      <c r="G7" s="106" t="s">
        <v>3</v>
      </c>
      <c r="H7" s="469"/>
      <c r="I7" s="473"/>
      <c r="J7" s="23" t="s">
        <v>56</v>
      </c>
    </row>
    <row r="8" spans="1:10" s="84" customFormat="1" ht="20" customHeight="1" x14ac:dyDescent="0.2">
      <c r="A8" s="425" t="s">
        <v>103</v>
      </c>
      <c r="B8" s="369">
        <v>3000012010001</v>
      </c>
      <c r="C8" s="104">
        <v>1622</v>
      </c>
      <c r="D8" s="192">
        <v>1622</v>
      </c>
      <c r="E8" s="276">
        <v>0</v>
      </c>
      <c r="F8" s="277">
        <v>1622</v>
      </c>
      <c r="G8" s="278">
        <v>0</v>
      </c>
      <c r="H8" s="279">
        <v>298</v>
      </c>
      <c r="I8" s="280">
        <v>11</v>
      </c>
      <c r="J8" s="47">
        <f>SUM(C8,H8:I8)</f>
        <v>1931</v>
      </c>
    </row>
    <row r="9" spans="1:10" s="84" customFormat="1" ht="20" customHeight="1" x14ac:dyDescent="0.2">
      <c r="A9" s="426" t="s">
        <v>96</v>
      </c>
      <c r="B9" s="369">
        <v>1000012010003</v>
      </c>
      <c r="C9" s="104">
        <v>89</v>
      </c>
      <c r="D9" s="192">
        <v>89</v>
      </c>
      <c r="E9" s="197">
        <v>0</v>
      </c>
      <c r="F9" s="50">
        <v>49</v>
      </c>
      <c r="G9" s="109">
        <v>40</v>
      </c>
      <c r="H9" s="110">
        <v>1</v>
      </c>
      <c r="I9" s="111">
        <v>0</v>
      </c>
      <c r="J9" s="47">
        <f>SUM(C9,H9:I9)</f>
        <v>90</v>
      </c>
    </row>
    <row r="10" spans="1:10" s="84" customFormat="1" ht="20" customHeight="1" x14ac:dyDescent="0.2">
      <c r="A10" s="427" t="s">
        <v>141</v>
      </c>
      <c r="B10" s="431">
        <v>3000012010018</v>
      </c>
      <c r="C10" s="104">
        <v>0</v>
      </c>
      <c r="D10" s="192">
        <v>0</v>
      </c>
      <c r="E10" s="197">
        <v>0</v>
      </c>
      <c r="F10" s="50">
        <v>0</v>
      </c>
      <c r="G10" s="109">
        <v>0</v>
      </c>
      <c r="H10" s="110">
        <v>0</v>
      </c>
      <c r="I10" s="111">
        <v>0</v>
      </c>
      <c r="J10" s="47">
        <f t="shared" ref="J10:J56" si="0">SUM(C10,H10:I10)</f>
        <v>0</v>
      </c>
    </row>
    <row r="11" spans="1:10" s="84" customFormat="1" ht="20" customHeight="1" x14ac:dyDescent="0.2">
      <c r="A11" s="428" t="s">
        <v>173</v>
      </c>
      <c r="B11" s="431">
        <v>1000012010036</v>
      </c>
      <c r="C11" s="104">
        <v>0</v>
      </c>
      <c r="D11" s="192">
        <v>0</v>
      </c>
      <c r="E11" s="197">
        <v>0</v>
      </c>
      <c r="F11" s="50">
        <v>0</v>
      </c>
      <c r="G11" s="109">
        <v>0</v>
      </c>
      <c r="H11" s="110">
        <v>0</v>
      </c>
      <c r="I11" s="111">
        <v>1</v>
      </c>
      <c r="J11" s="47">
        <f t="shared" si="0"/>
        <v>1</v>
      </c>
    </row>
    <row r="12" spans="1:10" s="84" customFormat="1" ht="20" customHeight="1" x14ac:dyDescent="0.2">
      <c r="A12" s="426" t="s">
        <v>94</v>
      </c>
      <c r="B12" s="369">
        <v>2000012010002</v>
      </c>
      <c r="C12" s="104">
        <v>3753</v>
      </c>
      <c r="D12" s="192">
        <v>3744</v>
      </c>
      <c r="E12" s="197">
        <v>9</v>
      </c>
      <c r="F12" s="50">
        <v>3753</v>
      </c>
      <c r="G12" s="109">
        <v>0</v>
      </c>
      <c r="H12" s="110">
        <v>211</v>
      </c>
      <c r="I12" s="111">
        <v>1</v>
      </c>
      <c r="J12" s="47">
        <f t="shared" si="0"/>
        <v>3965</v>
      </c>
    </row>
    <row r="13" spans="1:10" s="84" customFormat="1" ht="20" customHeight="1" x14ac:dyDescent="0.2">
      <c r="A13" s="426" t="s">
        <v>126</v>
      </c>
      <c r="B13" s="369">
        <v>2000012010019</v>
      </c>
      <c r="C13" s="104">
        <v>1533</v>
      </c>
      <c r="D13" s="192">
        <v>610</v>
      </c>
      <c r="E13" s="197">
        <v>923</v>
      </c>
      <c r="F13" s="50">
        <v>1533</v>
      </c>
      <c r="G13" s="109">
        <v>0</v>
      </c>
      <c r="H13" s="110">
        <v>96</v>
      </c>
      <c r="I13" s="111">
        <v>6</v>
      </c>
      <c r="J13" s="47">
        <f t="shared" si="0"/>
        <v>1635</v>
      </c>
    </row>
    <row r="14" spans="1:10" s="84" customFormat="1" ht="20" customHeight="1" x14ac:dyDescent="0.2">
      <c r="A14" s="426" t="s">
        <v>125</v>
      </c>
      <c r="B14" s="369">
        <v>9000012010020</v>
      </c>
      <c r="C14" s="104">
        <v>144</v>
      </c>
      <c r="D14" s="192">
        <v>144</v>
      </c>
      <c r="E14" s="197">
        <v>0</v>
      </c>
      <c r="F14" s="50">
        <v>67</v>
      </c>
      <c r="G14" s="109">
        <v>77</v>
      </c>
      <c r="H14" s="110">
        <v>9</v>
      </c>
      <c r="I14" s="111">
        <v>2</v>
      </c>
      <c r="J14" s="47">
        <f t="shared" si="0"/>
        <v>155</v>
      </c>
    </row>
    <row r="15" spans="1:10" s="84" customFormat="1" ht="20" customHeight="1" x14ac:dyDescent="0.2">
      <c r="A15" s="427" t="s">
        <v>124</v>
      </c>
      <c r="B15" s="431">
        <v>8000012010021</v>
      </c>
      <c r="C15" s="104">
        <v>14</v>
      </c>
      <c r="D15" s="192">
        <v>13</v>
      </c>
      <c r="E15" s="197">
        <v>1</v>
      </c>
      <c r="F15" s="50">
        <v>14</v>
      </c>
      <c r="G15" s="109">
        <v>0</v>
      </c>
      <c r="H15" s="110">
        <v>1</v>
      </c>
      <c r="I15" s="111">
        <v>1</v>
      </c>
      <c r="J15" s="47">
        <f t="shared" si="0"/>
        <v>16</v>
      </c>
    </row>
    <row r="16" spans="1:10" s="84" customFormat="1" ht="20" customHeight="1" x14ac:dyDescent="0.2">
      <c r="A16" s="427" t="s">
        <v>123</v>
      </c>
      <c r="B16" s="431">
        <v>7000012010022</v>
      </c>
      <c r="C16" s="104">
        <v>10</v>
      </c>
      <c r="D16" s="192">
        <v>10</v>
      </c>
      <c r="E16" s="197">
        <v>0</v>
      </c>
      <c r="F16" s="50">
        <v>10</v>
      </c>
      <c r="G16" s="109">
        <v>0</v>
      </c>
      <c r="H16" s="110">
        <v>0</v>
      </c>
      <c r="I16" s="111">
        <v>0</v>
      </c>
      <c r="J16" s="47">
        <f t="shared" si="0"/>
        <v>10</v>
      </c>
    </row>
    <row r="17" spans="1:10" s="84" customFormat="1" ht="20" customHeight="1" x14ac:dyDescent="0.2">
      <c r="A17" s="426" t="s">
        <v>122</v>
      </c>
      <c r="B17" s="369">
        <v>8000012130001</v>
      </c>
      <c r="C17" s="104">
        <v>362</v>
      </c>
      <c r="D17" s="192">
        <v>345</v>
      </c>
      <c r="E17" s="197">
        <v>17</v>
      </c>
      <c r="F17" s="50">
        <v>362</v>
      </c>
      <c r="G17" s="109">
        <v>0</v>
      </c>
      <c r="H17" s="110">
        <v>20</v>
      </c>
      <c r="I17" s="111">
        <v>1</v>
      </c>
      <c r="J17" s="47">
        <f t="shared" si="0"/>
        <v>383</v>
      </c>
    </row>
    <row r="18" spans="1:10" s="84" customFormat="1" ht="20" customHeight="1" x14ac:dyDescent="0.2">
      <c r="A18" s="426" t="s">
        <v>226</v>
      </c>
      <c r="B18" s="369">
        <v>9000012010037</v>
      </c>
      <c r="C18" s="104">
        <v>3</v>
      </c>
      <c r="D18" s="192">
        <v>3</v>
      </c>
      <c r="E18" s="197">
        <v>0</v>
      </c>
      <c r="F18" s="50">
        <v>3</v>
      </c>
      <c r="G18" s="109">
        <v>0</v>
      </c>
      <c r="H18" s="110">
        <v>0</v>
      </c>
      <c r="I18" s="111">
        <v>0</v>
      </c>
      <c r="J18" s="47">
        <f t="shared" si="0"/>
        <v>3</v>
      </c>
    </row>
    <row r="19" spans="1:10" s="84" customFormat="1" ht="20" customHeight="1" x14ac:dyDescent="0.2">
      <c r="A19" s="426" t="s">
        <v>161</v>
      </c>
      <c r="B19" s="369">
        <v>4000012010025</v>
      </c>
      <c r="C19" s="104">
        <v>28</v>
      </c>
      <c r="D19" s="192">
        <v>28</v>
      </c>
      <c r="E19" s="197">
        <v>0</v>
      </c>
      <c r="F19" s="50">
        <v>28</v>
      </c>
      <c r="G19" s="109">
        <v>0</v>
      </c>
      <c r="H19" s="110">
        <v>0</v>
      </c>
      <c r="I19" s="111">
        <v>0</v>
      </c>
      <c r="J19" s="47">
        <f t="shared" si="0"/>
        <v>28</v>
      </c>
    </row>
    <row r="20" spans="1:10" s="84" customFormat="1" ht="20" customHeight="1" x14ac:dyDescent="0.2">
      <c r="A20" s="426" t="s">
        <v>121</v>
      </c>
      <c r="B20" s="369">
        <v>6000012010023</v>
      </c>
      <c r="C20" s="104">
        <v>108</v>
      </c>
      <c r="D20" s="192">
        <v>108</v>
      </c>
      <c r="E20" s="197">
        <v>0</v>
      </c>
      <c r="F20" s="50">
        <v>108</v>
      </c>
      <c r="G20" s="109">
        <v>0</v>
      </c>
      <c r="H20" s="110">
        <v>12</v>
      </c>
      <c r="I20" s="111">
        <v>39</v>
      </c>
      <c r="J20" s="47">
        <f t="shared" si="0"/>
        <v>159</v>
      </c>
    </row>
    <row r="21" spans="1:10" s="84" customFormat="1" ht="20" customHeight="1" x14ac:dyDescent="0.2">
      <c r="A21" s="426" t="s">
        <v>120</v>
      </c>
      <c r="B21" s="369">
        <v>5000012010024</v>
      </c>
      <c r="C21" s="104">
        <v>48</v>
      </c>
      <c r="D21" s="192">
        <v>48</v>
      </c>
      <c r="E21" s="197">
        <v>0</v>
      </c>
      <c r="F21" s="50">
        <v>48</v>
      </c>
      <c r="G21" s="109">
        <v>0</v>
      </c>
      <c r="H21" s="110">
        <v>3</v>
      </c>
      <c r="I21" s="111">
        <v>0</v>
      </c>
      <c r="J21" s="47">
        <f t="shared" si="0"/>
        <v>51</v>
      </c>
    </row>
    <row r="22" spans="1:10" s="84" customFormat="1" ht="20" customHeight="1" x14ac:dyDescent="0.2">
      <c r="A22" s="426" t="s">
        <v>234</v>
      </c>
      <c r="B22" s="369">
        <v>8000012010038</v>
      </c>
      <c r="C22" s="104">
        <v>203</v>
      </c>
      <c r="D22" s="192">
        <v>203</v>
      </c>
      <c r="E22" s="197">
        <v>0</v>
      </c>
      <c r="F22" s="50">
        <v>203</v>
      </c>
      <c r="G22" s="109">
        <v>0</v>
      </c>
      <c r="H22" s="110">
        <v>0</v>
      </c>
      <c r="I22" s="111">
        <v>3</v>
      </c>
      <c r="J22" s="47">
        <f t="shared" si="0"/>
        <v>206</v>
      </c>
    </row>
    <row r="23" spans="1:10" s="84" customFormat="1" ht="20" customHeight="1" x14ac:dyDescent="0.2">
      <c r="A23" s="426" t="s">
        <v>130</v>
      </c>
      <c r="B23" s="369">
        <v>4000012010017</v>
      </c>
      <c r="C23" s="104">
        <v>273</v>
      </c>
      <c r="D23" s="192">
        <v>273</v>
      </c>
      <c r="E23" s="197">
        <v>0</v>
      </c>
      <c r="F23" s="50">
        <v>273</v>
      </c>
      <c r="G23" s="109">
        <v>0</v>
      </c>
      <c r="H23" s="110">
        <v>22</v>
      </c>
      <c r="I23" s="111">
        <v>0</v>
      </c>
      <c r="J23" s="47">
        <f t="shared" si="0"/>
        <v>295</v>
      </c>
    </row>
    <row r="24" spans="1:10" s="84" customFormat="1" ht="20" customHeight="1" x14ac:dyDescent="0.2">
      <c r="A24" s="426" t="s">
        <v>119</v>
      </c>
      <c r="B24" s="369">
        <v>2000012020001</v>
      </c>
      <c r="C24" s="104">
        <v>1168</v>
      </c>
      <c r="D24" s="192">
        <v>1064</v>
      </c>
      <c r="E24" s="197">
        <v>104</v>
      </c>
      <c r="F24" s="50">
        <v>1168</v>
      </c>
      <c r="G24" s="109">
        <v>0</v>
      </c>
      <c r="H24" s="110">
        <v>114</v>
      </c>
      <c r="I24" s="111">
        <v>4</v>
      </c>
      <c r="J24" s="47">
        <f t="shared" si="0"/>
        <v>1286</v>
      </c>
    </row>
    <row r="25" spans="1:10" s="84" customFormat="1" ht="20" customHeight="1" x14ac:dyDescent="0.2">
      <c r="A25" s="427" t="s">
        <v>113</v>
      </c>
      <c r="B25" s="431">
        <v>1000012020002</v>
      </c>
      <c r="C25" s="104">
        <v>0</v>
      </c>
      <c r="D25" s="192">
        <v>0</v>
      </c>
      <c r="E25" s="197">
        <v>0</v>
      </c>
      <c r="F25" s="50">
        <v>0</v>
      </c>
      <c r="G25" s="109">
        <v>0</v>
      </c>
      <c r="H25" s="110">
        <v>10</v>
      </c>
      <c r="I25" s="111">
        <v>0</v>
      </c>
      <c r="J25" s="47">
        <f t="shared" si="0"/>
        <v>10</v>
      </c>
    </row>
    <row r="26" spans="1:10" s="84" customFormat="1" ht="20" customHeight="1" x14ac:dyDescent="0.2">
      <c r="A26" s="426" t="s">
        <v>114</v>
      </c>
      <c r="B26" s="369">
        <v>9000012020003</v>
      </c>
      <c r="C26" s="104">
        <v>13</v>
      </c>
      <c r="D26" s="192">
        <v>13</v>
      </c>
      <c r="E26" s="197">
        <v>0</v>
      </c>
      <c r="F26" s="50">
        <v>13</v>
      </c>
      <c r="G26" s="109">
        <v>0</v>
      </c>
      <c r="H26" s="110">
        <v>0</v>
      </c>
      <c r="I26" s="111">
        <v>0</v>
      </c>
      <c r="J26" s="47">
        <f t="shared" si="0"/>
        <v>13</v>
      </c>
    </row>
    <row r="27" spans="1:10" s="84" customFormat="1" ht="20" customHeight="1" x14ac:dyDescent="0.2">
      <c r="A27" s="426" t="s">
        <v>115</v>
      </c>
      <c r="B27" s="369">
        <v>1000012030001</v>
      </c>
      <c r="C27" s="104">
        <v>113223</v>
      </c>
      <c r="D27" s="192">
        <v>856</v>
      </c>
      <c r="E27" s="197">
        <v>112367</v>
      </c>
      <c r="F27" s="50">
        <v>113223</v>
      </c>
      <c r="G27" s="109">
        <v>0</v>
      </c>
      <c r="H27" s="110">
        <v>3291</v>
      </c>
      <c r="I27" s="111">
        <v>8</v>
      </c>
      <c r="J27" s="47">
        <f t="shared" si="0"/>
        <v>116522</v>
      </c>
    </row>
    <row r="28" spans="1:10" s="84" customFormat="1" ht="20" customHeight="1" x14ac:dyDescent="0.2">
      <c r="A28" s="426" t="s">
        <v>227</v>
      </c>
      <c r="B28" s="369">
        <v>7000012030004</v>
      </c>
      <c r="C28" s="104">
        <v>629</v>
      </c>
      <c r="D28" s="192">
        <v>349</v>
      </c>
      <c r="E28" s="197">
        <v>280</v>
      </c>
      <c r="F28" s="50">
        <v>629</v>
      </c>
      <c r="G28" s="109">
        <v>0</v>
      </c>
      <c r="H28" s="110">
        <v>105</v>
      </c>
      <c r="I28" s="111">
        <v>4</v>
      </c>
      <c r="J28" s="47">
        <f t="shared" si="0"/>
        <v>738</v>
      </c>
    </row>
    <row r="29" spans="1:10" s="84" customFormat="1" ht="20" customHeight="1" x14ac:dyDescent="0.2">
      <c r="A29" s="427" t="s">
        <v>116</v>
      </c>
      <c r="B29" s="431">
        <v>9000012030002</v>
      </c>
      <c r="C29" s="104">
        <v>1</v>
      </c>
      <c r="D29" s="192">
        <v>1</v>
      </c>
      <c r="E29" s="197">
        <v>0</v>
      </c>
      <c r="F29" s="50">
        <v>1</v>
      </c>
      <c r="G29" s="109">
        <v>0</v>
      </c>
      <c r="H29" s="110">
        <v>0</v>
      </c>
      <c r="I29" s="111">
        <v>0</v>
      </c>
      <c r="J29" s="47">
        <f t="shared" si="0"/>
        <v>1</v>
      </c>
    </row>
    <row r="30" spans="1:10" s="84" customFormat="1" ht="20" customHeight="1" x14ac:dyDescent="0.2">
      <c r="A30" s="427" t="s">
        <v>117</v>
      </c>
      <c r="B30" s="431">
        <v>8000012030003</v>
      </c>
      <c r="C30" s="104">
        <v>23</v>
      </c>
      <c r="D30" s="192">
        <v>21</v>
      </c>
      <c r="E30" s="197">
        <v>2</v>
      </c>
      <c r="F30" s="50">
        <v>23</v>
      </c>
      <c r="G30" s="109">
        <v>0</v>
      </c>
      <c r="H30" s="110">
        <v>1</v>
      </c>
      <c r="I30" s="111">
        <v>3</v>
      </c>
      <c r="J30" s="47">
        <f t="shared" si="0"/>
        <v>27</v>
      </c>
    </row>
    <row r="31" spans="1:10" s="84" customFormat="1" ht="20" customHeight="1" x14ac:dyDescent="0.2">
      <c r="A31" s="426" t="s">
        <v>118</v>
      </c>
      <c r="B31" s="369">
        <v>7000012140001</v>
      </c>
      <c r="C31" s="104">
        <v>204</v>
      </c>
      <c r="D31" s="192">
        <v>84</v>
      </c>
      <c r="E31" s="197">
        <v>120</v>
      </c>
      <c r="F31" s="50">
        <v>204</v>
      </c>
      <c r="G31" s="109">
        <v>0</v>
      </c>
      <c r="H31" s="110">
        <v>52</v>
      </c>
      <c r="I31" s="111">
        <v>0</v>
      </c>
      <c r="J31" s="47">
        <f t="shared" si="0"/>
        <v>256</v>
      </c>
    </row>
    <row r="32" spans="1:10" s="84" customFormat="1" ht="20" customHeight="1" x14ac:dyDescent="0.2">
      <c r="A32" s="427" t="s">
        <v>92</v>
      </c>
      <c r="B32" s="431">
        <v>9000012040001</v>
      </c>
      <c r="C32" s="104">
        <v>1023</v>
      </c>
      <c r="D32" s="192">
        <v>1023</v>
      </c>
      <c r="E32" s="197">
        <v>0</v>
      </c>
      <c r="F32" s="50">
        <v>1023</v>
      </c>
      <c r="G32" s="109">
        <v>0</v>
      </c>
      <c r="H32" s="110">
        <v>609</v>
      </c>
      <c r="I32" s="111">
        <v>3</v>
      </c>
      <c r="J32" s="47">
        <f t="shared" si="0"/>
        <v>1635</v>
      </c>
    </row>
    <row r="33" spans="1:10" s="84" customFormat="1" ht="20" customHeight="1" x14ac:dyDescent="0.2">
      <c r="A33" s="426" t="s">
        <v>93</v>
      </c>
      <c r="B33" s="369">
        <v>8000012050001</v>
      </c>
      <c r="C33" s="104">
        <v>1107</v>
      </c>
      <c r="D33" s="192">
        <v>830</v>
      </c>
      <c r="E33" s="197">
        <v>277</v>
      </c>
      <c r="F33" s="50">
        <v>1107</v>
      </c>
      <c r="G33" s="109">
        <v>0</v>
      </c>
      <c r="H33" s="109">
        <v>80</v>
      </c>
      <c r="I33" s="111">
        <v>3</v>
      </c>
      <c r="J33" s="47">
        <f t="shared" si="0"/>
        <v>1190</v>
      </c>
    </row>
    <row r="34" spans="1:10" s="84" customFormat="1" ht="20" customHeight="1" x14ac:dyDescent="0.2">
      <c r="A34" s="427" t="s">
        <v>88</v>
      </c>
      <c r="B34" s="431">
        <v>7000012050002</v>
      </c>
      <c r="C34" s="104">
        <v>4016</v>
      </c>
      <c r="D34" s="192">
        <v>280</v>
      </c>
      <c r="E34" s="197">
        <v>3736</v>
      </c>
      <c r="F34" s="50">
        <v>4016</v>
      </c>
      <c r="G34" s="109">
        <v>0</v>
      </c>
      <c r="H34" s="110">
        <v>142</v>
      </c>
      <c r="I34" s="111">
        <v>5</v>
      </c>
      <c r="J34" s="47">
        <f t="shared" si="0"/>
        <v>4163</v>
      </c>
    </row>
    <row r="35" spans="1:10" s="84" customFormat="1" ht="20" customHeight="1" x14ac:dyDescent="0.2">
      <c r="A35" s="426" t="s">
        <v>98</v>
      </c>
      <c r="B35" s="369">
        <v>7000012060001</v>
      </c>
      <c r="C35" s="104">
        <v>692</v>
      </c>
      <c r="D35" s="192">
        <v>692</v>
      </c>
      <c r="E35" s="197">
        <v>0</v>
      </c>
      <c r="F35" s="50">
        <v>692</v>
      </c>
      <c r="G35" s="109">
        <v>0</v>
      </c>
      <c r="H35" s="110">
        <v>198</v>
      </c>
      <c r="I35" s="111">
        <v>1</v>
      </c>
      <c r="J35" s="47">
        <f t="shared" si="0"/>
        <v>891</v>
      </c>
    </row>
    <row r="36" spans="1:10" s="84" customFormat="1" ht="20" customHeight="1" x14ac:dyDescent="0.2">
      <c r="A36" s="426" t="s">
        <v>159</v>
      </c>
      <c r="B36" s="369" t="s">
        <v>230</v>
      </c>
      <c r="C36" s="104">
        <v>12</v>
      </c>
      <c r="D36" s="192">
        <v>12</v>
      </c>
      <c r="E36" s="197">
        <v>0</v>
      </c>
      <c r="F36" s="50">
        <v>12</v>
      </c>
      <c r="G36" s="109">
        <v>0</v>
      </c>
      <c r="H36" s="110">
        <v>10</v>
      </c>
      <c r="I36" s="111">
        <v>0</v>
      </c>
      <c r="J36" s="47">
        <f t="shared" si="0"/>
        <v>22</v>
      </c>
    </row>
    <row r="37" spans="1:10" s="84" customFormat="1" ht="20" customHeight="1" x14ac:dyDescent="0.2">
      <c r="A37" s="426" t="s">
        <v>97</v>
      </c>
      <c r="B37" s="369" t="s">
        <v>231</v>
      </c>
      <c r="C37" s="104">
        <v>83</v>
      </c>
      <c r="D37" s="192">
        <v>83</v>
      </c>
      <c r="E37" s="197">
        <v>0</v>
      </c>
      <c r="F37" s="50">
        <v>83</v>
      </c>
      <c r="G37" s="109">
        <v>0</v>
      </c>
      <c r="H37" s="110">
        <v>10</v>
      </c>
      <c r="I37" s="111">
        <v>0</v>
      </c>
      <c r="J37" s="47">
        <f t="shared" si="0"/>
        <v>93</v>
      </c>
    </row>
    <row r="38" spans="1:10" s="84" customFormat="1" ht="20" customHeight="1" x14ac:dyDescent="0.2">
      <c r="A38" s="426" t="s">
        <v>102</v>
      </c>
      <c r="B38" s="369">
        <v>6000012070001</v>
      </c>
      <c r="C38" s="104">
        <v>11031</v>
      </c>
      <c r="D38" s="192">
        <v>7501</v>
      </c>
      <c r="E38" s="197">
        <v>3530</v>
      </c>
      <c r="F38" s="50">
        <v>9046</v>
      </c>
      <c r="G38" s="109">
        <v>1985</v>
      </c>
      <c r="H38" s="110">
        <v>3997</v>
      </c>
      <c r="I38" s="111">
        <v>9</v>
      </c>
      <c r="J38" s="47">
        <f t="shared" si="0"/>
        <v>15037</v>
      </c>
    </row>
    <row r="39" spans="1:10" s="84" customFormat="1" ht="20" customHeight="1" x14ac:dyDescent="0.2">
      <c r="A39" s="426" t="s">
        <v>127</v>
      </c>
      <c r="B39" s="369">
        <v>5000012070002</v>
      </c>
      <c r="C39" s="104">
        <v>10</v>
      </c>
      <c r="D39" s="192">
        <v>10</v>
      </c>
      <c r="E39" s="197">
        <v>0</v>
      </c>
      <c r="F39" s="50">
        <v>10</v>
      </c>
      <c r="G39" s="109">
        <v>0</v>
      </c>
      <c r="H39" s="110">
        <v>0</v>
      </c>
      <c r="I39" s="111">
        <v>0</v>
      </c>
      <c r="J39" s="47">
        <f t="shared" si="0"/>
        <v>10</v>
      </c>
    </row>
    <row r="40" spans="1:10" s="84" customFormat="1" ht="20" customHeight="1" x14ac:dyDescent="0.2">
      <c r="A40" s="426" t="s">
        <v>109</v>
      </c>
      <c r="B40" s="369">
        <v>5000012080001</v>
      </c>
      <c r="C40" s="104">
        <v>1683</v>
      </c>
      <c r="D40" s="192">
        <v>554</v>
      </c>
      <c r="E40" s="197">
        <v>1129</v>
      </c>
      <c r="F40" s="50">
        <v>1683</v>
      </c>
      <c r="G40" s="109">
        <v>0</v>
      </c>
      <c r="H40" s="110">
        <v>92</v>
      </c>
      <c r="I40" s="111">
        <v>5</v>
      </c>
      <c r="J40" s="47">
        <f t="shared" si="0"/>
        <v>1780</v>
      </c>
    </row>
    <row r="41" spans="1:10" s="84" customFormat="1" ht="20" customHeight="1" x14ac:dyDescent="0.2">
      <c r="A41" s="426" t="s">
        <v>110</v>
      </c>
      <c r="B41" s="369">
        <v>4000012080002</v>
      </c>
      <c r="C41" s="104">
        <v>988</v>
      </c>
      <c r="D41" s="192">
        <v>17</v>
      </c>
      <c r="E41" s="197">
        <v>971</v>
      </c>
      <c r="F41" s="50">
        <v>988</v>
      </c>
      <c r="G41" s="109">
        <v>0</v>
      </c>
      <c r="H41" s="110">
        <v>28</v>
      </c>
      <c r="I41" s="111">
        <v>5</v>
      </c>
      <c r="J41" s="47">
        <f t="shared" si="0"/>
        <v>1021</v>
      </c>
    </row>
    <row r="42" spans="1:10" s="84" customFormat="1" ht="20" customHeight="1" x14ac:dyDescent="0.2">
      <c r="A42" s="426" t="s">
        <v>107</v>
      </c>
      <c r="B42" s="369">
        <v>3000012080003</v>
      </c>
      <c r="C42" s="104">
        <v>107</v>
      </c>
      <c r="D42" s="192">
        <v>102</v>
      </c>
      <c r="E42" s="197">
        <v>5</v>
      </c>
      <c r="F42" s="50">
        <v>107</v>
      </c>
      <c r="G42" s="109">
        <v>0</v>
      </c>
      <c r="H42" s="110">
        <v>0</v>
      </c>
      <c r="I42" s="111">
        <v>16</v>
      </c>
      <c r="J42" s="47">
        <f t="shared" si="0"/>
        <v>123</v>
      </c>
    </row>
    <row r="43" spans="1:10" s="84" customFormat="1" ht="20" customHeight="1" x14ac:dyDescent="0.2">
      <c r="A43" s="426" t="s">
        <v>105</v>
      </c>
      <c r="B43" s="369">
        <v>4000012090001</v>
      </c>
      <c r="C43" s="104">
        <v>749</v>
      </c>
      <c r="D43" s="192">
        <v>498</v>
      </c>
      <c r="E43" s="197">
        <v>251</v>
      </c>
      <c r="F43" s="50">
        <v>749</v>
      </c>
      <c r="G43" s="109">
        <v>0</v>
      </c>
      <c r="H43" s="110">
        <v>200</v>
      </c>
      <c r="I43" s="111">
        <v>8</v>
      </c>
      <c r="J43" s="47">
        <f t="shared" si="0"/>
        <v>957</v>
      </c>
    </row>
    <row r="44" spans="1:10" s="84" customFormat="1" ht="20" customHeight="1" x14ac:dyDescent="0.2">
      <c r="A44" s="426" t="s">
        <v>106</v>
      </c>
      <c r="B44" s="369">
        <v>3000012090002</v>
      </c>
      <c r="C44" s="104">
        <v>136</v>
      </c>
      <c r="D44" s="192">
        <v>136</v>
      </c>
      <c r="E44" s="197">
        <v>0</v>
      </c>
      <c r="F44" s="50">
        <v>136</v>
      </c>
      <c r="G44" s="109">
        <v>0</v>
      </c>
      <c r="H44" s="110">
        <v>57</v>
      </c>
      <c r="I44" s="111">
        <v>4</v>
      </c>
      <c r="J44" s="47">
        <f t="shared" si="0"/>
        <v>197</v>
      </c>
    </row>
    <row r="45" spans="1:10" s="84" customFormat="1" ht="20" customHeight="1" x14ac:dyDescent="0.2">
      <c r="A45" s="426" t="s">
        <v>95</v>
      </c>
      <c r="B45" s="369">
        <v>2000012090003</v>
      </c>
      <c r="C45" s="104">
        <v>748</v>
      </c>
      <c r="D45" s="192">
        <v>744</v>
      </c>
      <c r="E45" s="197">
        <v>4</v>
      </c>
      <c r="F45" s="50">
        <v>748</v>
      </c>
      <c r="G45" s="109">
        <v>0</v>
      </c>
      <c r="H45" s="110">
        <v>17</v>
      </c>
      <c r="I45" s="111">
        <v>4</v>
      </c>
      <c r="J45" s="47">
        <f t="shared" si="0"/>
        <v>769</v>
      </c>
    </row>
    <row r="46" spans="1:10" s="84" customFormat="1" ht="20" customHeight="1" x14ac:dyDescent="0.2">
      <c r="A46" s="426" t="s">
        <v>108</v>
      </c>
      <c r="B46" s="369">
        <v>1000012090004</v>
      </c>
      <c r="C46" s="104">
        <v>80</v>
      </c>
      <c r="D46" s="192">
        <v>80</v>
      </c>
      <c r="E46" s="197">
        <v>0</v>
      </c>
      <c r="F46" s="50">
        <v>80</v>
      </c>
      <c r="G46" s="109">
        <v>0</v>
      </c>
      <c r="H46" s="110">
        <v>98</v>
      </c>
      <c r="I46" s="111">
        <v>3</v>
      </c>
      <c r="J46" s="47">
        <f t="shared" si="0"/>
        <v>181</v>
      </c>
    </row>
    <row r="47" spans="1:10" s="84" customFormat="1" ht="20" customHeight="1" x14ac:dyDescent="0.2">
      <c r="A47" s="426" t="s">
        <v>111</v>
      </c>
      <c r="B47" s="369">
        <v>2000012100001</v>
      </c>
      <c r="C47" s="104">
        <v>33399</v>
      </c>
      <c r="D47" s="192">
        <v>948</v>
      </c>
      <c r="E47" s="197">
        <v>32451</v>
      </c>
      <c r="F47" s="50">
        <v>30995</v>
      </c>
      <c r="G47" s="109">
        <v>2404</v>
      </c>
      <c r="H47" s="110">
        <v>3461</v>
      </c>
      <c r="I47" s="111">
        <v>3</v>
      </c>
      <c r="J47" s="47">
        <f t="shared" si="0"/>
        <v>36863</v>
      </c>
    </row>
    <row r="48" spans="1:10" s="84" customFormat="1" ht="20" customHeight="1" x14ac:dyDescent="0.2">
      <c r="A48" s="426" t="s">
        <v>100</v>
      </c>
      <c r="B48" s="369">
        <v>1000012100002</v>
      </c>
      <c r="C48" s="104">
        <v>0</v>
      </c>
      <c r="D48" s="192">
        <v>0</v>
      </c>
      <c r="E48" s="197">
        <v>0</v>
      </c>
      <c r="F48" s="50">
        <v>0</v>
      </c>
      <c r="G48" s="109">
        <v>0</v>
      </c>
      <c r="H48" s="110">
        <v>0</v>
      </c>
      <c r="I48" s="111">
        <v>0</v>
      </c>
      <c r="J48" s="47">
        <f t="shared" si="0"/>
        <v>0</v>
      </c>
    </row>
    <row r="49" spans="1:10" s="84" customFormat="1" ht="20" customHeight="1" x14ac:dyDescent="0.2">
      <c r="A49" s="426" t="s">
        <v>101</v>
      </c>
      <c r="B49" s="369">
        <v>9000012100003</v>
      </c>
      <c r="C49" s="104">
        <v>45</v>
      </c>
      <c r="D49" s="192">
        <v>45</v>
      </c>
      <c r="E49" s="197">
        <v>0</v>
      </c>
      <c r="F49" s="50">
        <v>44</v>
      </c>
      <c r="G49" s="109">
        <v>1</v>
      </c>
      <c r="H49" s="110">
        <v>1</v>
      </c>
      <c r="I49" s="111">
        <v>0</v>
      </c>
      <c r="J49" s="47">
        <f t="shared" si="0"/>
        <v>46</v>
      </c>
    </row>
    <row r="50" spans="1:10" s="84" customFormat="1" ht="20" customHeight="1" x14ac:dyDescent="0.2">
      <c r="A50" s="426" t="s">
        <v>104</v>
      </c>
      <c r="B50" s="369">
        <v>8000012100004</v>
      </c>
      <c r="C50" s="104">
        <v>27</v>
      </c>
      <c r="D50" s="192">
        <v>20</v>
      </c>
      <c r="E50" s="197">
        <v>7</v>
      </c>
      <c r="F50" s="50">
        <v>27</v>
      </c>
      <c r="G50" s="109">
        <v>0</v>
      </c>
      <c r="H50" s="110">
        <v>1</v>
      </c>
      <c r="I50" s="111">
        <v>2</v>
      </c>
      <c r="J50" s="47">
        <f t="shared" si="0"/>
        <v>30</v>
      </c>
    </row>
    <row r="51" spans="1:10" s="84" customFormat="1" ht="20" customHeight="1" x14ac:dyDescent="0.2">
      <c r="A51" s="427" t="s">
        <v>90</v>
      </c>
      <c r="B51" s="431">
        <v>7000012100005</v>
      </c>
      <c r="C51" s="104">
        <v>55</v>
      </c>
      <c r="D51" s="192">
        <v>13</v>
      </c>
      <c r="E51" s="197">
        <v>42</v>
      </c>
      <c r="F51" s="50">
        <v>54</v>
      </c>
      <c r="G51" s="109">
        <v>1</v>
      </c>
      <c r="H51" s="110">
        <v>5</v>
      </c>
      <c r="I51" s="111">
        <v>5</v>
      </c>
      <c r="J51" s="47">
        <f t="shared" si="0"/>
        <v>65</v>
      </c>
    </row>
    <row r="52" spans="1:10" s="84" customFormat="1" ht="20" customHeight="1" x14ac:dyDescent="0.2">
      <c r="A52" s="427" t="s">
        <v>89</v>
      </c>
      <c r="B52" s="431">
        <v>1000012110001</v>
      </c>
      <c r="C52" s="104">
        <v>708</v>
      </c>
      <c r="D52" s="192">
        <v>444</v>
      </c>
      <c r="E52" s="197">
        <v>264</v>
      </c>
      <c r="F52" s="50">
        <v>708</v>
      </c>
      <c r="G52" s="109">
        <v>0</v>
      </c>
      <c r="H52" s="110">
        <v>35</v>
      </c>
      <c r="I52" s="111">
        <v>2</v>
      </c>
      <c r="J52" s="47">
        <f t="shared" si="0"/>
        <v>745</v>
      </c>
    </row>
    <row r="53" spans="1:10" s="84" customFormat="1" ht="20" customHeight="1" x14ac:dyDescent="0.2">
      <c r="A53" s="427" t="s">
        <v>142</v>
      </c>
      <c r="B53" s="431">
        <v>9000012110002</v>
      </c>
      <c r="C53" s="104">
        <v>63</v>
      </c>
      <c r="D53" s="192">
        <v>63</v>
      </c>
      <c r="E53" s="197">
        <v>0</v>
      </c>
      <c r="F53" s="50">
        <v>63</v>
      </c>
      <c r="G53" s="109">
        <v>0</v>
      </c>
      <c r="H53" s="110">
        <v>2</v>
      </c>
      <c r="I53" s="111">
        <v>0</v>
      </c>
      <c r="J53" s="47">
        <f t="shared" si="0"/>
        <v>65</v>
      </c>
    </row>
    <row r="54" spans="1:10" s="84" customFormat="1" ht="20" customHeight="1" x14ac:dyDescent="0.2">
      <c r="A54" s="426" t="s">
        <v>99</v>
      </c>
      <c r="B54" s="369">
        <v>9000012120001</v>
      </c>
      <c r="C54" s="104">
        <v>4765</v>
      </c>
      <c r="D54" s="192">
        <v>3026</v>
      </c>
      <c r="E54" s="197">
        <v>1739</v>
      </c>
      <c r="F54" s="50">
        <v>4765</v>
      </c>
      <c r="G54" s="109">
        <v>0</v>
      </c>
      <c r="H54" s="110">
        <v>1212</v>
      </c>
      <c r="I54" s="111">
        <v>2</v>
      </c>
      <c r="J54" s="47">
        <f t="shared" si="0"/>
        <v>5979</v>
      </c>
    </row>
    <row r="55" spans="1:10" s="84" customFormat="1" ht="20" customHeight="1" x14ac:dyDescent="0.2">
      <c r="A55" s="426" t="s">
        <v>158</v>
      </c>
      <c r="B55" s="369">
        <v>8000012120002</v>
      </c>
      <c r="C55" s="104">
        <v>110</v>
      </c>
      <c r="D55" s="192">
        <v>110</v>
      </c>
      <c r="E55" s="197">
        <v>0</v>
      </c>
      <c r="F55" s="50">
        <v>110</v>
      </c>
      <c r="G55" s="109">
        <v>0</v>
      </c>
      <c r="H55" s="110">
        <v>56</v>
      </c>
      <c r="I55" s="111">
        <v>1</v>
      </c>
      <c r="J55" s="47">
        <f t="shared" si="0"/>
        <v>167</v>
      </c>
    </row>
    <row r="56" spans="1:10" s="84" customFormat="1" ht="20" customHeight="1" thickBot="1" x14ac:dyDescent="0.25">
      <c r="A56" s="429" t="s">
        <v>91</v>
      </c>
      <c r="B56" s="432">
        <v>6000012150001</v>
      </c>
      <c r="C56" s="282">
        <v>85</v>
      </c>
      <c r="D56" s="283">
        <v>85</v>
      </c>
      <c r="E56" s="284">
        <v>0</v>
      </c>
      <c r="F56" s="285">
        <v>77</v>
      </c>
      <c r="G56" s="109">
        <v>8</v>
      </c>
      <c r="H56" s="110">
        <v>7</v>
      </c>
      <c r="I56" s="111">
        <v>7</v>
      </c>
      <c r="J56" s="47">
        <f t="shared" si="0"/>
        <v>99</v>
      </c>
    </row>
    <row r="57" spans="1:10" s="84" customFormat="1" ht="22" customHeight="1" thickTop="1" thickBot="1" x14ac:dyDescent="0.25">
      <c r="A57" s="102" t="s">
        <v>2</v>
      </c>
      <c r="B57" s="237"/>
      <c r="C57" s="105">
        <f>SUM(C8:C56)</f>
        <v>185173</v>
      </c>
      <c r="D57" s="196">
        <f t="shared" ref="D57:J57" si="1">SUM(D8:D56)</f>
        <v>26944</v>
      </c>
      <c r="E57" s="198">
        <f t="shared" si="1"/>
        <v>158229</v>
      </c>
      <c r="F57" s="250">
        <f t="shared" si="1"/>
        <v>180657</v>
      </c>
      <c r="G57" s="105">
        <f t="shared" si="1"/>
        <v>4516</v>
      </c>
      <c r="H57" s="105">
        <f t="shared" si="1"/>
        <v>14564</v>
      </c>
      <c r="I57" s="107">
        <f t="shared" si="1"/>
        <v>172</v>
      </c>
      <c r="J57" s="251">
        <f t="shared" si="1"/>
        <v>199909</v>
      </c>
    </row>
    <row r="58" spans="1:10" ht="27.5" customHeight="1" x14ac:dyDescent="0.2">
      <c r="A58" s="478" t="s">
        <v>247</v>
      </c>
      <c r="B58" s="478"/>
      <c r="C58" s="478"/>
      <c r="D58" s="478"/>
      <c r="E58" s="478"/>
      <c r="F58" s="478"/>
      <c r="G58" s="478"/>
      <c r="H58" s="478"/>
      <c r="I58" s="478"/>
      <c r="J58" s="478"/>
    </row>
    <row r="59" spans="1:10" ht="18.75" customHeight="1" x14ac:dyDescent="0.2">
      <c r="A59" s="475"/>
      <c r="B59" s="475"/>
      <c r="C59" s="475"/>
      <c r="D59" s="475"/>
      <c r="E59" s="475"/>
      <c r="F59" s="475"/>
      <c r="G59" s="475"/>
      <c r="H59" s="475"/>
      <c r="I59" s="475"/>
      <c r="J59" s="475"/>
    </row>
    <row r="60" spans="1:10" ht="15" customHeight="1" x14ac:dyDescent="0.2">
      <c r="A60" s="475" t="s">
        <v>238</v>
      </c>
      <c r="B60" s="475"/>
      <c r="C60" s="475"/>
      <c r="D60" s="475"/>
      <c r="E60" s="475"/>
      <c r="F60" s="475"/>
      <c r="G60" s="475"/>
      <c r="H60" s="475"/>
      <c r="I60" s="475"/>
      <c r="J60" s="475"/>
    </row>
    <row r="61" spans="1:10" ht="17.5" customHeight="1" x14ac:dyDescent="0.2">
      <c r="A61" s="470"/>
      <c r="B61" s="470"/>
      <c r="C61" s="470"/>
      <c r="D61" s="470"/>
      <c r="E61" s="470"/>
      <c r="F61" s="470"/>
      <c r="G61" s="470"/>
      <c r="H61" s="470"/>
      <c r="I61" s="470"/>
      <c r="J61" s="470"/>
    </row>
    <row r="62" spans="1:10" x14ac:dyDescent="0.2">
      <c r="C62" s="241"/>
      <c r="D62" s="241"/>
      <c r="E62" s="241"/>
      <c r="F62" s="241"/>
      <c r="G62" s="241"/>
      <c r="H62" s="241"/>
      <c r="I62" s="241"/>
      <c r="J62" s="241"/>
    </row>
  </sheetData>
  <mergeCells count="12">
    <mergeCell ref="A2:J2"/>
    <mergeCell ref="A5:A7"/>
    <mergeCell ref="C5:G5"/>
    <mergeCell ref="H5:H7"/>
    <mergeCell ref="A61:J61"/>
    <mergeCell ref="I5:I7"/>
    <mergeCell ref="F6:G6"/>
    <mergeCell ref="J5:J6"/>
    <mergeCell ref="A59:J59"/>
    <mergeCell ref="A60:J60"/>
    <mergeCell ref="D6:E6"/>
    <mergeCell ref="A58:J58"/>
  </mergeCells>
  <phoneticPr fontId="3"/>
  <printOptions horizontalCentered="1"/>
  <pageMargins left="0.39370078740157483" right="0.39370078740157483" top="0.59055118110236227" bottom="0.39370078740157483"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59"/>
  <sheetViews>
    <sheetView view="pageBreakPreview" zoomScale="70" zoomScaleNormal="70" zoomScaleSheetLayoutView="70" workbookViewId="0">
      <pane xSplit="1" ySplit="7" topLeftCell="B8" activePane="bottomRight" state="frozen"/>
      <selection activeCell="E23" sqref="E23"/>
      <selection pane="topRight" activeCell="E23" sqref="E23"/>
      <selection pane="bottomLeft" activeCell="E23" sqref="E23"/>
      <selection pane="bottomRight" activeCell="J25" activeCellId="2" sqref="A1 H24 J25"/>
    </sheetView>
  </sheetViews>
  <sheetFormatPr defaultColWidth="9" defaultRowHeight="13" x14ac:dyDescent="0.2"/>
  <cols>
    <col min="1" max="1" width="35.6328125" style="52" customWidth="1"/>
    <col min="2" max="7" width="15.6328125" style="52" customWidth="1"/>
    <col min="8" max="16384" width="9" style="52"/>
  </cols>
  <sheetData>
    <row r="1" spans="1:8" ht="7.5" customHeight="1" x14ac:dyDescent="0.2"/>
    <row r="2" spans="1:8" ht="7.5" customHeight="1" x14ac:dyDescent="0.2"/>
    <row r="3" spans="1:8" ht="19" x14ac:dyDescent="0.3">
      <c r="A3" s="224" t="s">
        <v>4</v>
      </c>
      <c r="C3" s="7"/>
      <c r="D3" s="7"/>
      <c r="E3" s="7"/>
      <c r="F3" s="7"/>
      <c r="G3" s="7"/>
    </row>
    <row r="4" spans="1:8" s="9" customFormat="1" ht="12" x14ac:dyDescent="0.2">
      <c r="A4" s="247"/>
      <c r="B4" s="255"/>
      <c r="C4" s="255"/>
      <c r="D4" s="255"/>
      <c r="E4" s="255"/>
      <c r="F4" s="255"/>
      <c r="G4" s="255"/>
    </row>
    <row r="5" spans="1:8" s="8" customFormat="1" ht="18" customHeight="1" thickBot="1" x14ac:dyDescent="0.25">
      <c r="A5" s="18"/>
      <c r="B5" s="18"/>
      <c r="C5" s="18"/>
      <c r="D5" s="18"/>
      <c r="E5" s="18"/>
      <c r="F5" s="18"/>
      <c r="G5" s="18" t="s">
        <v>45</v>
      </c>
      <c r="H5" s="18"/>
    </row>
    <row r="6" spans="1:8" s="9" customFormat="1" ht="30" customHeight="1" x14ac:dyDescent="0.2">
      <c r="A6" s="482" t="s">
        <v>55</v>
      </c>
      <c r="B6" s="484" t="s">
        <v>57</v>
      </c>
      <c r="C6" s="479" t="s">
        <v>60</v>
      </c>
      <c r="D6" s="479" t="s">
        <v>49</v>
      </c>
      <c r="E6" s="479" t="s">
        <v>197</v>
      </c>
      <c r="F6" s="466" t="s">
        <v>50</v>
      </c>
      <c r="G6" s="481"/>
      <c r="H6" s="16"/>
    </row>
    <row r="7" spans="1:8" s="9" customFormat="1" ht="30" customHeight="1" thickBot="1" x14ac:dyDescent="0.25">
      <c r="A7" s="483"/>
      <c r="B7" s="485"/>
      <c r="C7" s="480"/>
      <c r="D7" s="480"/>
      <c r="E7" s="480"/>
      <c r="F7" s="113"/>
      <c r="G7" s="81" t="s">
        <v>61</v>
      </c>
      <c r="H7" s="16"/>
    </row>
    <row r="8" spans="1:8" s="87" customFormat="1" ht="20" customHeight="1" x14ac:dyDescent="0.2">
      <c r="A8" s="425" t="s">
        <v>103</v>
      </c>
      <c r="B8" s="112">
        <f>'01請求'!J8</f>
        <v>1931</v>
      </c>
      <c r="C8" s="289">
        <v>1608</v>
      </c>
      <c r="D8" s="289">
        <v>68</v>
      </c>
      <c r="E8" s="289">
        <v>5</v>
      </c>
      <c r="F8" s="289">
        <v>250</v>
      </c>
      <c r="G8" s="290">
        <v>0</v>
      </c>
      <c r="H8" s="15"/>
    </row>
    <row r="9" spans="1:8" s="87" customFormat="1" ht="20" customHeight="1" x14ac:dyDescent="0.2">
      <c r="A9" s="426" t="s">
        <v>96</v>
      </c>
      <c r="B9" s="112">
        <f>'01請求'!J9</f>
        <v>90</v>
      </c>
      <c r="C9" s="75">
        <v>62</v>
      </c>
      <c r="D9" s="75">
        <v>16</v>
      </c>
      <c r="E9" s="75">
        <v>12</v>
      </c>
      <c r="F9" s="76">
        <v>0</v>
      </c>
      <c r="G9" s="82">
        <v>0</v>
      </c>
      <c r="H9" s="15"/>
    </row>
    <row r="10" spans="1:8" s="87" customFormat="1" ht="20" customHeight="1" x14ac:dyDescent="0.2">
      <c r="A10" s="427" t="s">
        <v>141</v>
      </c>
      <c r="B10" s="112">
        <f>'01請求'!J10</f>
        <v>0</v>
      </c>
      <c r="C10" s="75">
        <v>0</v>
      </c>
      <c r="D10" s="75">
        <v>0</v>
      </c>
      <c r="E10" s="75">
        <v>0</v>
      </c>
      <c r="F10" s="76">
        <v>0</v>
      </c>
      <c r="G10" s="82">
        <v>0</v>
      </c>
      <c r="H10" s="15"/>
    </row>
    <row r="11" spans="1:8" s="87" customFormat="1" ht="20" customHeight="1" x14ac:dyDescent="0.2">
      <c r="A11" s="428" t="s">
        <v>173</v>
      </c>
      <c r="B11" s="112">
        <f>'01請求'!J11</f>
        <v>1</v>
      </c>
      <c r="C11" s="75">
        <v>1</v>
      </c>
      <c r="D11" s="75">
        <v>0</v>
      </c>
      <c r="E11" s="75">
        <v>0</v>
      </c>
      <c r="F11" s="76">
        <v>0</v>
      </c>
      <c r="G11" s="82">
        <v>0</v>
      </c>
      <c r="H11" s="15"/>
    </row>
    <row r="12" spans="1:8" s="87" customFormat="1" ht="20" customHeight="1" x14ac:dyDescent="0.2">
      <c r="A12" s="426" t="s">
        <v>94</v>
      </c>
      <c r="B12" s="112">
        <f>'01請求'!J12</f>
        <v>3965</v>
      </c>
      <c r="C12" s="75">
        <v>3745</v>
      </c>
      <c r="D12" s="75">
        <v>48</v>
      </c>
      <c r="E12" s="75">
        <v>7</v>
      </c>
      <c r="F12" s="76">
        <v>165</v>
      </c>
      <c r="G12" s="82">
        <v>0</v>
      </c>
      <c r="H12" s="15"/>
    </row>
    <row r="13" spans="1:8" s="87" customFormat="1" ht="20" customHeight="1" x14ac:dyDescent="0.2">
      <c r="A13" s="426" t="s">
        <v>126</v>
      </c>
      <c r="B13" s="112">
        <f>'01請求'!J13</f>
        <v>1635</v>
      </c>
      <c r="C13" s="75">
        <v>1474</v>
      </c>
      <c r="D13" s="75">
        <v>68</v>
      </c>
      <c r="E13" s="75">
        <v>0</v>
      </c>
      <c r="F13" s="76">
        <v>93</v>
      </c>
      <c r="G13" s="82">
        <v>2</v>
      </c>
      <c r="H13" s="15"/>
    </row>
    <row r="14" spans="1:8" s="87" customFormat="1" ht="20" customHeight="1" x14ac:dyDescent="0.2">
      <c r="A14" s="426" t="s">
        <v>125</v>
      </c>
      <c r="B14" s="112">
        <f>'01請求'!J14</f>
        <v>155</v>
      </c>
      <c r="C14" s="75">
        <v>139</v>
      </c>
      <c r="D14" s="75">
        <v>10</v>
      </c>
      <c r="E14" s="75">
        <v>0</v>
      </c>
      <c r="F14" s="76">
        <v>6</v>
      </c>
      <c r="G14" s="82">
        <v>2</v>
      </c>
      <c r="H14" s="15"/>
    </row>
    <row r="15" spans="1:8" s="87" customFormat="1" ht="20" customHeight="1" x14ac:dyDescent="0.2">
      <c r="A15" s="427" t="s">
        <v>124</v>
      </c>
      <c r="B15" s="112">
        <f>'01請求'!J15</f>
        <v>16</v>
      </c>
      <c r="C15" s="75">
        <v>12</v>
      </c>
      <c r="D15" s="75">
        <v>3</v>
      </c>
      <c r="E15" s="75">
        <v>0</v>
      </c>
      <c r="F15" s="76">
        <v>1</v>
      </c>
      <c r="G15" s="82">
        <v>0</v>
      </c>
      <c r="H15" s="15"/>
    </row>
    <row r="16" spans="1:8" s="87" customFormat="1" ht="20" customHeight="1" x14ac:dyDescent="0.2">
      <c r="A16" s="427" t="s">
        <v>123</v>
      </c>
      <c r="B16" s="112">
        <f>'01請求'!J16</f>
        <v>10</v>
      </c>
      <c r="C16" s="75">
        <v>3</v>
      </c>
      <c r="D16" s="75">
        <v>7</v>
      </c>
      <c r="E16" s="75">
        <v>0</v>
      </c>
      <c r="F16" s="76">
        <v>0</v>
      </c>
      <c r="G16" s="82">
        <v>0</v>
      </c>
      <c r="H16" s="15"/>
    </row>
    <row r="17" spans="1:8" s="87" customFormat="1" ht="20" customHeight="1" x14ac:dyDescent="0.2">
      <c r="A17" s="426" t="s">
        <v>122</v>
      </c>
      <c r="B17" s="112">
        <f>'01請求'!J17</f>
        <v>383</v>
      </c>
      <c r="C17" s="75">
        <v>306</v>
      </c>
      <c r="D17" s="75">
        <v>10</v>
      </c>
      <c r="E17" s="75">
        <v>0</v>
      </c>
      <c r="F17" s="76">
        <v>67</v>
      </c>
      <c r="G17" s="82">
        <v>0</v>
      </c>
      <c r="H17" s="15"/>
    </row>
    <row r="18" spans="1:8" s="87" customFormat="1" ht="20" customHeight="1" x14ac:dyDescent="0.2">
      <c r="A18" s="426" t="s">
        <v>226</v>
      </c>
      <c r="B18" s="112">
        <f>'01請求'!J18</f>
        <v>3</v>
      </c>
      <c r="C18" s="75">
        <v>3</v>
      </c>
      <c r="D18" s="75">
        <v>0</v>
      </c>
      <c r="E18" s="75">
        <v>0</v>
      </c>
      <c r="F18" s="76">
        <v>0</v>
      </c>
      <c r="G18" s="82">
        <v>0</v>
      </c>
      <c r="H18" s="15"/>
    </row>
    <row r="19" spans="1:8" s="87" customFormat="1" ht="20" customHeight="1" x14ac:dyDescent="0.2">
      <c r="A19" s="426" t="s">
        <v>161</v>
      </c>
      <c r="B19" s="112">
        <f>'01請求'!J19</f>
        <v>28</v>
      </c>
      <c r="C19" s="75">
        <v>20</v>
      </c>
      <c r="D19" s="75">
        <v>2</v>
      </c>
      <c r="E19" s="75">
        <v>0</v>
      </c>
      <c r="F19" s="76">
        <v>6</v>
      </c>
      <c r="G19" s="82">
        <v>0</v>
      </c>
      <c r="H19" s="15"/>
    </row>
    <row r="20" spans="1:8" s="87" customFormat="1" ht="20" customHeight="1" x14ac:dyDescent="0.2">
      <c r="A20" s="426" t="s">
        <v>149</v>
      </c>
      <c r="B20" s="112">
        <f>'01請求'!J20</f>
        <v>159</v>
      </c>
      <c r="C20" s="75">
        <v>141</v>
      </c>
      <c r="D20" s="75">
        <v>4</v>
      </c>
      <c r="E20" s="75">
        <v>0</v>
      </c>
      <c r="F20" s="76">
        <v>14</v>
      </c>
      <c r="G20" s="82">
        <v>0</v>
      </c>
      <c r="H20" s="15"/>
    </row>
    <row r="21" spans="1:8" s="87" customFormat="1" ht="20" customHeight="1" x14ac:dyDescent="0.2">
      <c r="A21" s="426" t="s">
        <v>150</v>
      </c>
      <c r="B21" s="112">
        <f>'01請求'!J21</f>
        <v>51</v>
      </c>
      <c r="C21" s="75">
        <v>39</v>
      </c>
      <c r="D21" s="75">
        <v>0</v>
      </c>
      <c r="E21" s="75">
        <v>0</v>
      </c>
      <c r="F21" s="76">
        <v>12</v>
      </c>
      <c r="G21" s="82">
        <v>0</v>
      </c>
      <c r="H21" s="15"/>
    </row>
    <row r="22" spans="1:8" s="87" customFormat="1" ht="20" customHeight="1" x14ac:dyDescent="0.2">
      <c r="A22" s="426" t="s">
        <v>234</v>
      </c>
      <c r="B22" s="112">
        <f>'01請求'!J22</f>
        <v>206</v>
      </c>
      <c r="C22" s="75">
        <v>189</v>
      </c>
      <c r="D22" s="75">
        <v>0</v>
      </c>
      <c r="E22" s="75">
        <v>0</v>
      </c>
      <c r="F22" s="76">
        <v>17</v>
      </c>
      <c r="G22" s="82">
        <v>0</v>
      </c>
      <c r="H22" s="15"/>
    </row>
    <row r="23" spans="1:8" s="87" customFormat="1" ht="20" customHeight="1" x14ac:dyDescent="0.2">
      <c r="A23" s="426" t="s">
        <v>130</v>
      </c>
      <c r="B23" s="112">
        <f>'01請求'!J23</f>
        <v>295</v>
      </c>
      <c r="C23" s="75">
        <v>258</v>
      </c>
      <c r="D23" s="75">
        <v>8</v>
      </c>
      <c r="E23" s="75">
        <v>0</v>
      </c>
      <c r="F23" s="76">
        <v>29</v>
      </c>
      <c r="G23" s="82">
        <v>0</v>
      </c>
      <c r="H23" s="15"/>
    </row>
    <row r="24" spans="1:8" s="87" customFormat="1" ht="20" customHeight="1" x14ac:dyDescent="0.2">
      <c r="A24" s="426" t="s">
        <v>151</v>
      </c>
      <c r="B24" s="112">
        <f>'01請求'!J24</f>
        <v>1286</v>
      </c>
      <c r="C24" s="75">
        <v>1129</v>
      </c>
      <c r="D24" s="75">
        <v>106</v>
      </c>
      <c r="E24" s="75">
        <v>0</v>
      </c>
      <c r="F24" s="76">
        <v>51</v>
      </c>
      <c r="G24" s="82">
        <v>0</v>
      </c>
      <c r="H24" s="15"/>
    </row>
    <row r="25" spans="1:8" s="87" customFormat="1" ht="20" customHeight="1" x14ac:dyDescent="0.2">
      <c r="A25" s="427" t="s">
        <v>152</v>
      </c>
      <c r="B25" s="112">
        <f>'01請求'!J25</f>
        <v>10</v>
      </c>
      <c r="C25" s="75">
        <v>10</v>
      </c>
      <c r="D25" s="75">
        <v>0</v>
      </c>
      <c r="E25" s="75">
        <v>0</v>
      </c>
      <c r="F25" s="76">
        <v>0</v>
      </c>
      <c r="G25" s="82">
        <v>0</v>
      </c>
      <c r="H25" s="15"/>
    </row>
    <row r="26" spans="1:8" s="87" customFormat="1" ht="20" customHeight="1" x14ac:dyDescent="0.2">
      <c r="A26" s="426" t="s">
        <v>221</v>
      </c>
      <c r="B26" s="112">
        <f>'01請求'!J26</f>
        <v>13</v>
      </c>
      <c r="C26" s="75">
        <v>8</v>
      </c>
      <c r="D26" s="75">
        <v>4</v>
      </c>
      <c r="E26" s="75">
        <v>0</v>
      </c>
      <c r="F26" s="76">
        <v>1</v>
      </c>
      <c r="G26" s="82">
        <v>0</v>
      </c>
      <c r="H26" s="15"/>
    </row>
    <row r="27" spans="1:8" s="87" customFormat="1" ht="20" customHeight="1" x14ac:dyDescent="0.2">
      <c r="A27" s="426" t="s">
        <v>153</v>
      </c>
      <c r="B27" s="112">
        <f>'01請求'!J27</f>
        <v>116522</v>
      </c>
      <c r="C27" s="75">
        <v>112559</v>
      </c>
      <c r="D27" s="75">
        <v>210</v>
      </c>
      <c r="E27" s="75">
        <v>2</v>
      </c>
      <c r="F27" s="76">
        <v>3751</v>
      </c>
      <c r="G27" s="82">
        <v>1</v>
      </c>
      <c r="H27" s="15"/>
    </row>
    <row r="28" spans="1:8" s="87" customFormat="1" ht="20" customHeight="1" x14ac:dyDescent="0.2">
      <c r="A28" s="426" t="s">
        <v>227</v>
      </c>
      <c r="B28" s="112">
        <f>'01請求'!J28</f>
        <v>738</v>
      </c>
      <c r="C28" s="75">
        <v>524</v>
      </c>
      <c r="D28" s="75">
        <v>26</v>
      </c>
      <c r="E28" s="75">
        <v>0</v>
      </c>
      <c r="F28" s="76">
        <v>188</v>
      </c>
      <c r="G28" s="82">
        <v>0</v>
      </c>
      <c r="H28" s="15"/>
    </row>
    <row r="29" spans="1:8" s="87" customFormat="1" ht="20" customHeight="1" x14ac:dyDescent="0.2">
      <c r="A29" s="427" t="s">
        <v>116</v>
      </c>
      <c r="B29" s="112">
        <f>'01請求'!J29</f>
        <v>1</v>
      </c>
      <c r="C29" s="75">
        <v>1</v>
      </c>
      <c r="D29" s="75">
        <v>0</v>
      </c>
      <c r="E29" s="75">
        <v>0</v>
      </c>
      <c r="F29" s="76">
        <v>0</v>
      </c>
      <c r="G29" s="82">
        <v>0</v>
      </c>
      <c r="H29" s="15"/>
    </row>
    <row r="30" spans="1:8" s="87" customFormat="1" ht="20" customHeight="1" x14ac:dyDescent="0.2">
      <c r="A30" s="427" t="s">
        <v>117</v>
      </c>
      <c r="B30" s="112">
        <f>'01請求'!J30</f>
        <v>27</v>
      </c>
      <c r="C30" s="75">
        <v>21</v>
      </c>
      <c r="D30" s="75">
        <v>1</v>
      </c>
      <c r="E30" s="75">
        <v>0</v>
      </c>
      <c r="F30" s="76">
        <v>5</v>
      </c>
      <c r="G30" s="82">
        <v>0</v>
      </c>
      <c r="H30" s="15"/>
    </row>
    <row r="31" spans="1:8" s="87" customFormat="1" ht="20" customHeight="1" x14ac:dyDescent="0.2">
      <c r="A31" s="426" t="s">
        <v>118</v>
      </c>
      <c r="B31" s="112">
        <f>'01請求'!J31</f>
        <v>256</v>
      </c>
      <c r="C31" s="75">
        <v>207</v>
      </c>
      <c r="D31" s="75">
        <v>5</v>
      </c>
      <c r="E31" s="75">
        <v>0</v>
      </c>
      <c r="F31" s="76">
        <v>44</v>
      </c>
      <c r="G31" s="82">
        <v>0</v>
      </c>
      <c r="H31" s="15"/>
    </row>
    <row r="32" spans="1:8" s="87" customFormat="1" ht="20" customHeight="1" x14ac:dyDescent="0.2">
      <c r="A32" s="427" t="s">
        <v>92</v>
      </c>
      <c r="B32" s="112">
        <f>'01請求'!J32</f>
        <v>1635</v>
      </c>
      <c r="C32" s="75">
        <v>1066</v>
      </c>
      <c r="D32" s="75">
        <v>23</v>
      </c>
      <c r="E32" s="75">
        <v>0</v>
      </c>
      <c r="F32" s="76">
        <v>546</v>
      </c>
      <c r="G32" s="82">
        <v>0</v>
      </c>
      <c r="H32" s="15"/>
    </row>
    <row r="33" spans="1:8" s="87" customFormat="1" ht="20" customHeight="1" x14ac:dyDescent="0.2">
      <c r="A33" s="426" t="s">
        <v>93</v>
      </c>
      <c r="B33" s="112">
        <f>'01請求'!J33</f>
        <v>1190</v>
      </c>
      <c r="C33" s="75">
        <v>976</v>
      </c>
      <c r="D33" s="75">
        <v>59</v>
      </c>
      <c r="E33" s="75">
        <v>40</v>
      </c>
      <c r="F33" s="76">
        <v>115</v>
      </c>
      <c r="G33" s="82">
        <v>1</v>
      </c>
      <c r="H33" s="15"/>
    </row>
    <row r="34" spans="1:8" s="87" customFormat="1" ht="20" customHeight="1" x14ac:dyDescent="0.2">
      <c r="A34" s="427" t="s">
        <v>88</v>
      </c>
      <c r="B34" s="112">
        <f>'01請求'!J34</f>
        <v>4163</v>
      </c>
      <c r="C34" s="75">
        <v>3937</v>
      </c>
      <c r="D34" s="75">
        <v>9</v>
      </c>
      <c r="E34" s="75">
        <v>0</v>
      </c>
      <c r="F34" s="76">
        <v>217</v>
      </c>
      <c r="G34" s="82">
        <v>0</v>
      </c>
      <c r="H34" s="15"/>
    </row>
    <row r="35" spans="1:8" s="87" customFormat="1" ht="20" customHeight="1" x14ac:dyDescent="0.2">
      <c r="A35" s="426" t="s">
        <v>98</v>
      </c>
      <c r="B35" s="112">
        <f>'01請求'!J35</f>
        <v>891</v>
      </c>
      <c r="C35" s="75">
        <v>797</v>
      </c>
      <c r="D35" s="75">
        <v>12</v>
      </c>
      <c r="E35" s="75">
        <v>0</v>
      </c>
      <c r="F35" s="76">
        <v>82</v>
      </c>
      <c r="G35" s="82">
        <v>0</v>
      </c>
      <c r="H35" s="15"/>
    </row>
    <row r="36" spans="1:8" s="87" customFormat="1" ht="20" customHeight="1" x14ac:dyDescent="0.2">
      <c r="A36" s="426" t="s">
        <v>160</v>
      </c>
      <c r="B36" s="112">
        <f>'01請求'!J36</f>
        <v>22</v>
      </c>
      <c r="C36" s="75">
        <v>22</v>
      </c>
      <c r="D36" s="75">
        <v>0</v>
      </c>
      <c r="E36" s="75">
        <v>0</v>
      </c>
      <c r="F36" s="76">
        <v>0</v>
      </c>
      <c r="G36" s="82">
        <v>0</v>
      </c>
      <c r="H36" s="15"/>
    </row>
    <row r="37" spans="1:8" s="87" customFormat="1" ht="20" customHeight="1" x14ac:dyDescent="0.2">
      <c r="A37" s="426" t="s">
        <v>97</v>
      </c>
      <c r="B37" s="112">
        <f>'01請求'!J37</f>
        <v>93</v>
      </c>
      <c r="C37" s="75">
        <v>87</v>
      </c>
      <c r="D37" s="75">
        <v>3</v>
      </c>
      <c r="E37" s="75">
        <v>0</v>
      </c>
      <c r="F37" s="76">
        <v>3</v>
      </c>
      <c r="G37" s="82">
        <v>0</v>
      </c>
      <c r="H37" s="15"/>
    </row>
    <row r="38" spans="1:8" s="87" customFormat="1" ht="20" customHeight="1" x14ac:dyDescent="0.2">
      <c r="A38" s="426" t="s">
        <v>102</v>
      </c>
      <c r="B38" s="112">
        <f>'01請求'!J38</f>
        <v>15037</v>
      </c>
      <c r="C38" s="75">
        <v>9892</v>
      </c>
      <c r="D38" s="75">
        <v>1078</v>
      </c>
      <c r="E38" s="75">
        <v>5</v>
      </c>
      <c r="F38" s="76">
        <v>4062</v>
      </c>
      <c r="G38" s="82">
        <v>129</v>
      </c>
      <c r="H38" s="15"/>
    </row>
    <row r="39" spans="1:8" s="87" customFormat="1" ht="20" customHeight="1" x14ac:dyDescent="0.2">
      <c r="A39" s="426" t="s">
        <v>127</v>
      </c>
      <c r="B39" s="112">
        <f>'01請求'!J39</f>
        <v>10</v>
      </c>
      <c r="C39" s="75">
        <v>10</v>
      </c>
      <c r="D39" s="75">
        <v>0</v>
      </c>
      <c r="E39" s="75">
        <v>0</v>
      </c>
      <c r="F39" s="76">
        <v>0</v>
      </c>
      <c r="G39" s="82">
        <v>0</v>
      </c>
      <c r="H39" s="15"/>
    </row>
    <row r="40" spans="1:8" s="87" customFormat="1" ht="20" customHeight="1" x14ac:dyDescent="0.2">
      <c r="A40" s="426" t="s">
        <v>109</v>
      </c>
      <c r="B40" s="112">
        <f>'01請求'!J40</f>
        <v>1780</v>
      </c>
      <c r="C40" s="75">
        <v>1654</v>
      </c>
      <c r="D40" s="75">
        <v>5</v>
      </c>
      <c r="E40" s="75">
        <v>1</v>
      </c>
      <c r="F40" s="76">
        <v>120</v>
      </c>
      <c r="G40" s="82">
        <v>0</v>
      </c>
      <c r="H40" s="15"/>
    </row>
    <row r="41" spans="1:8" s="87" customFormat="1" ht="20" customHeight="1" x14ac:dyDescent="0.2">
      <c r="A41" s="426" t="s">
        <v>110</v>
      </c>
      <c r="B41" s="112">
        <f>'01請求'!J41</f>
        <v>1021</v>
      </c>
      <c r="C41" s="75">
        <v>984</v>
      </c>
      <c r="D41" s="75">
        <v>1</v>
      </c>
      <c r="E41" s="75">
        <v>0</v>
      </c>
      <c r="F41" s="76">
        <v>36</v>
      </c>
      <c r="G41" s="82">
        <v>0</v>
      </c>
      <c r="H41" s="15"/>
    </row>
    <row r="42" spans="1:8" s="87" customFormat="1" ht="20" customHeight="1" x14ac:dyDescent="0.2">
      <c r="A42" s="426" t="s">
        <v>107</v>
      </c>
      <c r="B42" s="112">
        <f>'01請求'!J42</f>
        <v>123</v>
      </c>
      <c r="C42" s="75">
        <v>101</v>
      </c>
      <c r="D42" s="75">
        <v>14</v>
      </c>
      <c r="E42" s="75">
        <v>0</v>
      </c>
      <c r="F42" s="76">
        <v>8</v>
      </c>
      <c r="G42" s="82">
        <v>0</v>
      </c>
      <c r="H42" s="15"/>
    </row>
    <row r="43" spans="1:8" s="87" customFormat="1" ht="20" customHeight="1" x14ac:dyDescent="0.2">
      <c r="A43" s="426" t="s">
        <v>105</v>
      </c>
      <c r="B43" s="112">
        <f>'01請求'!J43</f>
        <v>957</v>
      </c>
      <c r="C43" s="75">
        <v>828</v>
      </c>
      <c r="D43" s="75">
        <v>7</v>
      </c>
      <c r="E43" s="75">
        <v>1</v>
      </c>
      <c r="F43" s="76">
        <v>121</v>
      </c>
      <c r="G43" s="82">
        <v>0</v>
      </c>
      <c r="H43" s="15"/>
    </row>
    <row r="44" spans="1:8" s="87" customFormat="1" ht="20" customHeight="1" x14ac:dyDescent="0.2">
      <c r="A44" s="426" t="s">
        <v>106</v>
      </c>
      <c r="B44" s="112">
        <f>'01請求'!J44</f>
        <v>197</v>
      </c>
      <c r="C44" s="75">
        <v>152</v>
      </c>
      <c r="D44" s="75">
        <v>2</v>
      </c>
      <c r="E44" s="75">
        <v>0</v>
      </c>
      <c r="F44" s="76">
        <v>43</v>
      </c>
      <c r="G44" s="82">
        <v>0</v>
      </c>
      <c r="H44" s="15"/>
    </row>
    <row r="45" spans="1:8" s="87" customFormat="1" ht="20" customHeight="1" x14ac:dyDescent="0.2">
      <c r="A45" s="426" t="s">
        <v>95</v>
      </c>
      <c r="B45" s="112">
        <f>'01請求'!J45</f>
        <v>769</v>
      </c>
      <c r="C45" s="75">
        <v>757</v>
      </c>
      <c r="D45" s="75">
        <v>10</v>
      </c>
      <c r="E45" s="75">
        <v>0</v>
      </c>
      <c r="F45" s="76">
        <v>2</v>
      </c>
      <c r="G45" s="82">
        <v>0</v>
      </c>
      <c r="H45" s="15"/>
    </row>
    <row r="46" spans="1:8" s="87" customFormat="1" ht="20" customHeight="1" x14ac:dyDescent="0.2">
      <c r="A46" s="426" t="s">
        <v>108</v>
      </c>
      <c r="B46" s="112">
        <f>'01請求'!J46</f>
        <v>181</v>
      </c>
      <c r="C46" s="75">
        <v>151</v>
      </c>
      <c r="D46" s="75">
        <v>5</v>
      </c>
      <c r="E46" s="75">
        <v>0</v>
      </c>
      <c r="F46" s="76">
        <v>25</v>
      </c>
      <c r="G46" s="82">
        <v>0</v>
      </c>
      <c r="H46" s="15"/>
    </row>
    <row r="47" spans="1:8" s="87" customFormat="1" ht="20" customHeight="1" x14ac:dyDescent="0.2">
      <c r="A47" s="426" t="s">
        <v>111</v>
      </c>
      <c r="B47" s="112">
        <f>'01請求'!J47</f>
        <v>36863</v>
      </c>
      <c r="C47" s="75">
        <v>32542</v>
      </c>
      <c r="D47" s="75">
        <v>1638</v>
      </c>
      <c r="E47" s="75">
        <v>1</v>
      </c>
      <c r="F47" s="76">
        <v>2682</v>
      </c>
      <c r="G47" s="82">
        <v>0</v>
      </c>
      <c r="H47" s="15"/>
    </row>
    <row r="48" spans="1:8" s="87" customFormat="1" ht="20" customHeight="1" x14ac:dyDescent="0.2">
      <c r="A48" s="426" t="s">
        <v>100</v>
      </c>
      <c r="B48" s="112">
        <f>'01請求'!J48</f>
        <v>0</v>
      </c>
      <c r="C48" s="75">
        <v>0</v>
      </c>
      <c r="D48" s="75">
        <v>0</v>
      </c>
      <c r="E48" s="75">
        <v>0</v>
      </c>
      <c r="F48" s="76">
        <v>0</v>
      </c>
      <c r="G48" s="82">
        <v>0</v>
      </c>
      <c r="H48" s="15"/>
    </row>
    <row r="49" spans="1:8" s="87" customFormat="1" ht="20" customHeight="1" x14ac:dyDescent="0.2">
      <c r="A49" s="426" t="s">
        <v>101</v>
      </c>
      <c r="B49" s="112">
        <f>'01請求'!J49</f>
        <v>46</v>
      </c>
      <c r="C49" s="75">
        <v>46</v>
      </c>
      <c r="D49" s="75">
        <v>0</v>
      </c>
      <c r="E49" s="75">
        <v>0</v>
      </c>
      <c r="F49" s="76">
        <v>0</v>
      </c>
      <c r="G49" s="82">
        <v>0</v>
      </c>
      <c r="H49" s="15"/>
    </row>
    <row r="50" spans="1:8" s="87" customFormat="1" ht="20" customHeight="1" x14ac:dyDescent="0.2">
      <c r="A50" s="426" t="s">
        <v>104</v>
      </c>
      <c r="B50" s="112">
        <f>'01請求'!J50</f>
        <v>30</v>
      </c>
      <c r="C50" s="75">
        <v>27</v>
      </c>
      <c r="D50" s="75">
        <v>2</v>
      </c>
      <c r="E50" s="75">
        <v>0</v>
      </c>
      <c r="F50" s="76">
        <v>1</v>
      </c>
      <c r="G50" s="82">
        <v>0</v>
      </c>
      <c r="H50" s="15"/>
    </row>
    <row r="51" spans="1:8" s="87" customFormat="1" ht="20" customHeight="1" x14ac:dyDescent="0.2">
      <c r="A51" s="427" t="s">
        <v>90</v>
      </c>
      <c r="B51" s="112">
        <f>'01請求'!J51</f>
        <v>65</v>
      </c>
      <c r="C51" s="75">
        <v>61</v>
      </c>
      <c r="D51" s="75">
        <v>3</v>
      </c>
      <c r="E51" s="75">
        <v>1</v>
      </c>
      <c r="F51" s="76">
        <v>0</v>
      </c>
      <c r="G51" s="82">
        <v>0</v>
      </c>
      <c r="H51" s="15"/>
    </row>
    <row r="52" spans="1:8" s="87" customFormat="1" ht="20" customHeight="1" x14ac:dyDescent="0.2">
      <c r="A52" s="427" t="s">
        <v>89</v>
      </c>
      <c r="B52" s="112">
        <f>'01請求'!J52</f>
        <v>745</v>
      </c>
      <c r="C52" s="75">
        <v>680</v>
      </c>
      <c r="D52" s="75">
        <v>32</v>
      </c>
      <c r="E52" s="75">
        <v>3</v>
      </c>
      <c r="F52" s="76">
        <v>30</v>
      </c>
      <c r="G52" s="82">
        <v>0</v>
      </c>
      <c r="H52" s="15"/>
    </row>
    <row r="53" spans="1:8" s="87" customFormat="1" ht="20" customHeight="1" x14ac:dyDescent="0.2">
      <c r="A53" s="427" t="s">
        <v>142</v>
      </c>
      <c r="B53" s="112">
        <f>'01請求'!J53</f>
        <v>65</v>
      </c>
      <c r="C53" s="75">
        <v>52</v>
      </c>
      <c r="D53" s="75">
        <v>7</v>
      </c>
      <c r="E53" s="75">
        <v>2</v>
      </c>
      <c r="F53" s="76">
        <v>4</v>
      </c>
      <c r="G53" s="82">
        <v>0</v>
      </c>
      <c r="H53" s="15"/>
    </row>
    <row r="54" spans="1:8" s="87" customFormat="1" ht="20" customHeight="1" x14ac:dyDescent="0.2">
      <c r="A54" s="426" t="s">
        <v>99</v>
      </c>
      <c r="B54" s="112">
        <f>'01請求'!J54</f>
        <v>5979</v>
      </c>
      <c r="C54" s="75">
        <v>4389</v>
      </c>
      <c r="D54" s="75">
        <v>272</v>
      </c>
      <c r="E54" s="75">
        <v>0</v>
      </c>
      <c r="F54" s="76">
        <v>1318</v>
      </c>
      <c r="G54" s="82">
        <v>0</v>
      </c>
      <c r="H54" s="15"/>
    </row>
    <row r="55" spans="1:8" s="87" customFormat="1" ht="20" customHeight="1" x14ac:dyDescent="0.2">
      <c r="A55" s="426" t="s">
        <v>158</v>
      </c>
      <c r="B55" s="112">
        <f>'01請求'!J55</f>
        <v>167</v>
      </c>
      <c r="C55" s="75">
        <v>142</v>
      </c>
      <c r="D55" s="75">
        <v>13</v>
      </c>
      <c r="E55" s="75">
        <v>1</v>
      </c>
      <c r="F55" s="76">
        <v>11</v>
      </c>
      <c r="G55" s="82">
        <v>0</v>
      </c>
      <c r="H55" s="15"/>
    </row>
    <row r="56" spans="1:8" s="87" customFormat="1" ht="20" customHeight="1" thickBot="1" x14ac:dyDescent="0.25">
      <c r="A56" s="429" t="s">
        <v>91</v>
      </c>
      <c r="B56" s="112">
        <f>'01請求'!J56</f>
        <v>99</v>
      </c>
      <c r="C56" s="286">
        <v>70</v>
      </c>
      <c r="D56" s="286">
        <v>11</v>
      </c>
      <c r="E56" s="286">
        <v>4</v>
      </c>
      <c r="F56" s="287">
        <v>14</v>
      </c>
      <c r="G56" s="288">
        <v>0</v>
      </c>
      <c r="H56" s="15"/>
    </row>
    <row r="57" spans="1:8" s="87" customFormat="1" ht="22" customHeight="1" thickTop="1" thickBot="1" x14ac:dyDescent="0.25">
      <c r="A57" s="102" t="s">
        <v>2</v>
      </c>
      <c r="B57" s="252">
        <f>SUM(B8:B56)</f>
        <v>199909</v>
      </c>
      <c r="C57" s="147">
        <f t="shared" ref="C57:G57" si="0">SUM(C8:C56)</f>
        <v>181882</v>
      </c>
      <c r="D57" s="147">
        <f t="shared" si="0"/>
        <v>3802</v>
      </c>
      <c r="E57" s="147">
        <f t="shared" si="0"/>
        <v>85</v>
      </c>
      <c r="F57" s="430">
        <f t="shared" si="0"/>
        <v>14140</v>
      </c>
      <c r="G57" s="424">
        <f t="shared" si="0"/>
        <v>135</v>
      </c>
      <c r="H57" s="15"/>
    </row>
    <row r="58" spans="1:8" x14ac:dyDescent="0.2">
      <c r="B58" s="242"/>
      <c r="C58" s="242"/>
      <c r="D58" s="242"/>
      <c r="E58" s="242"/>
      <c r="F58" s="242"/>
      <c r="G58" s="242"/>
    </row>
    <row r="59" spans="1:8" x14ac:dyDescent="0.2">
      <c r="B59" s="178"/>
      <c r="C59" s="178"/>
      <c r="D59" s="223"/>
      <c r="E59" s="223"/>
      <c r="F59" s="223"/>
      <c r="G59" s="178"/>
    </row>
  </sheetData>
  <mergeCells count="6">
    <mergeCell ref="C6:C7"/>
    <mergeCell ref="F6:G6"/>
    <mergeCell ref="A6:A7"/>
    <mergeCell ref="B6:B7"/>
    <mergeCell ref="D6:D7"/>
    <mergeCell ref="E6:E7"/>
  </mergeCells>
  <phoneticPr fontId="3"/>
  <printOptions horizontalCentered="1"/>
  <pageMargins left="0.39370078740157483" right="0.39370078740157483" top="0.59055118110236227" bottom="0.39370078740157483"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I60"/>
  <sheetViews>
    <sheetView view="pageBreakPreview" zoomScale="70" zoomScaleNormal="80" zoomScaleSheetLayoutView="70" workbookViewId="0">
      <pane xSplit="1" ySplit="8" topLeftCell="B9" activePane="bottomRight" state="frozen"/>
      <selection activeCell="E23" sqref="E23"/>
      <selection pane="topRight" activeCell="E23" sqref="E23"/>
      <selection pane="bottomLeft" activeCell="E23" sqref="E23"/>
      <selection pane="bottomRight"/>
    </sheetView>
  </sheetViews>
  <sheetFormatPr defaultColWidth="9" defaultRowHeight="13" x14ac:dyDescent="0.2"/>
  <cols>
    <col min="1" max="1" width="35.6328125" style="52" customWidth="1"/>
    <col min="2" max="8" width="14.1796875" style="52" customWidth="1"/>
    <col min="9" max="9" width="4.6328125" style="52" customWidth="1"/>
    <col min="10" max="16384" width="9" style="52"/>
  </cols>
  <sheetData>
    <row r="1" spans="1:9" ht="7.5" customHeight="1" x14ac:dyDescent="0.2"/>
    <row r="2" spans="1:9" ht="7.5" customHeight="1" x14ac:dyDescent="0.2"/>
    <row r="3" spans="1:9" ht="19" x14ac:dyDescent="0.3">
      <c r="A3" s="486" t="s">
        <v>8</v>
      </c>
      <c r="B3" s="486"/>
      <c r="C3" s="486"/>
      <c r="D3" s="486"/>
      <c r="E3" s="486"/>
      <c r="F3" s="486"/>
      <c r="G3" s="486"/>
      <c r="H3" s="486"/>
    </row>
    <row r="4" spans="1:9" s="255" customFormat="1" ht="12" x14ac:dyDescent="0.2"/>
    <row r="5" spans="1:9" s="8" customFormat="1" ht="18" customHeight="1" thickBot="1" x14ac:dyDescent="0.25">
      <c r="A5" s="18"/>
      <c r="B5" s="18"/>
      <c r="C5" s="18"/>
      <c r="D5" s="18"/>
      <c r="E5" s="18"/>
      <c r="F5" s="18"/>
      <c r="G5" s="18"/>
      <c r="H5" s="18" t="s">
        <v>5</v>
      </c>
      <c r="I5" s="18"/>
    </row>
    <row r="6" spans="1:9" s="9" customFormat="1" ht="30" customHeight="1" x14ac:dyDescent="0.2">
      <c r="A6" s="487" t="s">
        <v>6</v>
      </c>
      <c r="B6" s="490" t="s">
        <v>37</v>
      </c>
      <c r="C6" s="491"/>
      <c r="D6" s="491"/>
      <c r="E6" s="491"/>
      <c r="F6" s="491"/>
      <c r="G6" s="491"/>
      <c r="H6" s="492"/>
      <c r="I6" s="16"/>
    </row>
    <row r="7" spans="1:9" s="9" customFormat="1" ht="30" customHeight="1" x14ac:dyDescent="0.2">
      <c r="A7" s="488"/>
      <c r="B7" s="114"/>
      <c r="C7" s="498" t="s">
        <v>131</v>
      </c>
      <c r="D7" s="499"/>
      <c r="E7" s="499"/>
      <c r="F7" s="496" t="s">
        <v>133</v>
      </c>
      <c r="G7" s="496" t="s">
        <v>134</v>
      </c>
      <c r="H7" s="494" t="s">
        <v>132</v>
      </c>
      <c r="I7" s="16"/>
    </row>
    <row r="8" spans="1:9" s="9" customFormat="1" ht="30" customHeight="1" thickBot="1" x14ac:dyDescent="0.25">
      <c r="A8" s="489"/>
      <c r="B8" s="115"/>
      <c r="C8" s="92"/>
      <c r="D8" s="24" t="s">
        <v>9</v>
      </c>
      <c r="E8" s="24" t="s">
        <v>10</v>
      </c>
      <c r="F8" s="497"/>
      <c r="G8" s="497"/>
      <c r="H8" s="495"/>
      <c r="I8" s="16"/>
    </row>
    <row r="9" spans="1:9" s="87" customFormat="1" ht="20.5" customHeight="1" x14ac:dyDescent="0.2">
      <c r="A9" s="425" t="s">
        <v>103</v>
      </c>
      <c r="B9" s="291">
        <v>1608</v>
      </c>
      <c r="C9" s="117">
        <f>SUM(D9:E9)</f>
        <v>1218</v>
      </c>
      <c r="D9" s="292">
        <v>705</v>
      </c>
      <c r="E9" s="292">
        <v>513</v>
      </c>
      <c r="F9" s="292">
        <v>7</v>
      </c>
      <c r="G9" s="293">
        <v>107</v>
      </c>
      <c r="H9" s="294">
        <v>390</v>
      </c>
      <c r="I9" s="15"/>
    </row>
    <row r="10" spans="1:9" s="87" customFormat="1" ht="20.5" customHeight="1" x14ac:dyDescent="0.2">
      <c r="A10" s="426" t="s">
        <v>96</v>
      </c>
      <c r="B10" s="116">
        <v>62</v>
      </c>
      <c r="C10" s="117">
        <f>SUM(D10:E10)</f>
        <v>55</v>
      </c>
      <c r="D10" s="93">
        <v>43</v>
      </c>
      <c r="E10" s="93">
        <v>12</v>
      </c>
      <c r="F10" s="93">
        <v>0</v>
      </c>
      <c r="G10" s="118">
        <v>7</v>
      </c>
      <c r="H10" s="94">
        <v>7</v>
      </c>
      <c r="I10" s="15"/>
    </row>
    <row r="11" spans="1:9" s="87" customFormat="1" ht="20.5" customHeight="1" x14ac:dyDescent="0.2">
      <c r="A11" s="427" t="s">
        <v>141</v>
      </c>
      <c r="B11" s="116">
        <v>0</v>
      </c>
      <c r="C11" s="117">
        <f t="shared" ref="C11:C57" si="0">SUM(D11:E11)</f>
        <v>0</v>
      </c>
      <c r="D11" s="93">
        <v>0</v>
      </c>
      <c r="E11" s="93">
        <v>0</v>
      </c>
      <c r="F11" s="93">
        <v>0</v>
      </c>
      <c r="G11" s="118">
        <v>0</v>
      </c>
      <c r="H11" s="94">
        <v>0</v>
      </c>
      <c r="I11" s="15"/>
    </row>
    <row r="12" spans="1:9" s="87" customFormat="1" ht="20.5" customHeight="1" x14ac:dyDescent="0.2">
      <c r="A12" s="428" t="s">
        <v>174</v>
      </c>
      <c r="B12" s="116">
        <v>1</v>
      </c>
      <c r="C12" s="117">
        <f t="shared" si="0"/>
        <v>1</v>
      </c>
      <c r="D12" s="93">
        <v>0</v>
      </c>
      <c r="E12" s="93">
        <v>1</v>
      </c>
      <c r="F12" s="93">
        <v>0</v>
      </c>
      <c r="G12" s="118">
        <v>0</v>
      </c>
      <c r="H12" s="94">
        <v>0</v>
      </c>
      <c r="I12" s="15"/>
    </row>
    <row r="13" spans="1:9" s="87" customFormat="1" ht="20.5" customHeight="1" x14ac:dyDescent="0.2">
      <c r="A13" s="426" t="s">
        <v>94</v>
      </c>
      <c r="B13" s="116">
        <v>2306</v>
      </c>
      <c r="C13" s="117">
        <f t="shared" si="0"/>
        <v>2269</v>
      </c>
      <c r="D13" s="93">
        <v>2240</v>
      </c>
      <c r="E13" s="93">
        <v>29</v>
      </c>
      <c r="F13" s="93">
        <v>0</v>
      </c>
      <c r="G13" s="118">
        <v>194</v>
      </c>
      <c r="H13" s="94">
        <v>37</v>
      </c>
      <c r="I13" s="15"/>
    </row>
    <row r="14" spans="1:9" s="87" customFormat="1" ht="20.5" customHeight="1" x14ac:dyDescent="0.2">
      <c r="A14" s="426" t="s">
        <v>126</v>
      </c>
      <c r="B14" s="116">
        <v>1473</v>
      </c>
      <c r="C14" s="117">
        <f t="shared" si="0"/>
        <v>1369</v>
      </c>
      <c r="D14" s="93">
        <v>981</v>
      </c>
      <c r="E14" s="93">
        <v>388</v>
      </c>
      <c r="F14" s="93">
        <v>0</v>
      </c>
      <c r="G14" s="118">
        <v>31</v>
      </c>
      <c r="H14" s="94">
        <v>104</v>
      </c>
      <c r="I14" s="15"/>
    </row>
    <row r="15" spans="1:9" s="87" customFormat="1" ht="20.5" customHeight="1" x14ac:dyDescent="0.2">
      <c r="A15" s="426" t="s">
        <v>125</v>
      </c>
      <c r="B15" s="116">
        <v>83</v>
      </c>
      <c r="C15" s="117">
        <f t="shared" si="0"/>
        <v>75</v>
      </c>
      <c r="D15" s="93">
        <v>46</v>
      </c>
      <c r="E15" s="93">
        <v>29</v>
      </c>
      <c r="F15" s="93">
        <v>0</v>
      </c>
      <c r="G15" s="118">
        <v>6</v>
      </c>
      <c r="H15" s="94">
        <v>8</v>
      </c>
      <c r="I15" s="15"/>
    </row>
    <row r="16" spans="1:9" s="87" customFormat="1" ht="20.5" customHeight="1" x14ac:dyDescent="0.2">
      <c r="A16" s="427" t="s">
        <v>124</v>
      </c>
      <c r="B16" s="116">
        <v>12</v>
      </c>
      <c r="C16" s="117">
        <f t="shared" si="0"/>
        <v>10</v>
      </c>
      <c r="D16" s="93">
        <v>0</v>
      </c>
      <c r="E16" s="93">
        <v>10</v>
      </c>
      <c r="F16" s="93">
        <v>0</v>
      </c>
      <c r="G16" s="118">
        <v>1</v>
      </c>
      <c r="H16" s="94">
        <v>2</v>
      </c>
      <c r="I16" s="15"/>
    </row>
    <row r="17" spans="1:9" s="87" customFormat="1" ht="20.5" customHeight="1" x14ac:dyDescent="0.2">
      <c r="A17" s="427" t="s">
        <v>123</v>
      </c>
      <c r="B17" s="116">
        <v>3</v>
      </c>
      <c r="C17" s="117">
        <f t="shared" si="0"/>
        <v>0</v>
      </c>
      <c r="D17" s="93">
        <v>0</v>
      </c>
      <c r="E17" s="93">
        <v>0</v>
      </c>
      <c r="F17" s="93">
        <v>0</v>
      </c>
      <c r="G17" s="118">
        <v>0</v>
      </c>
      <c r="H17" s="94">
        <v>3</v>
      </c>
      <c r="I17" s="15"/>
    </row>
    <row r="18" spans="1:9" s="87" customFormat="1" ht="20.5" customHeight="1" x14ac:dyDescent="0.2">
      <c r="A18" s="426" t="s">
        <v>122</v>
      </c>
      <c r="B18" s="116">
        <v>322</v>
      </c>
      <c r="C18" s="117">
        <f t="shared" si="0"/>
        <v>292</v>
      </c>
      <c r="D18" s="93">
        <v>105</v>
      </c>
      <c r="E18" s="93">
        <v>187</v>
      </c>
      <c r="F18" s="93">
        <v>0</v>
      </c>
      <c r="G18" s="118">
        <v>43</v>
      </c>
      <c r="H18" s="94">
        <v>30</v>
      </c>
      <c r="I18" s="15"/>
    </row>
    <row r="19" spans="1:9" s="87" customFormat="1" ht="20.5" customHeight="1" x14ac:dyDescent="0.2">
      <c r="A19" s="426" t="s">
        <v>226</v>
      </c>
      <c r="B19" s="116">
        <v>3</v>
      </c>
      <c r="C19" s="117">
        <f t="shared" si="0"/>
        <v>2</v>
      </c>
      <c r="D19" s="93">
        <v>0</v>
      </c>
      <c r="E19" s="93">
        <v>2</v>
      </c>
      <c r="F19" s="93">
        <v>0</v>
      </c>
      <c r="G19" s="118">
        <v>1</v>
      </c>
      <c r="H19" s="94">
        <v>1</v>
      </c>
      <c r="I19" s="15"/>
    </row>
    <row r="20" spans="1:9" s="87" customFormat="1" ht="20.5" customHeight="1" x14ac:dyDescent="0.2">
      <c r="A20" s="426" t="s">
        <v>161</v>
      </c>
      <c r="B20" s="116">
        <v>20</v>
      </c>
      <c r="C20" s="117">
        <f t="shared" si="0"/>
        <v>16</v>
      </c>
      <c r="D20" s="93">
        <v>2</v>
      </c>
      <c r="E20" s="93">
        <v>14</v>
      </c>
      <c r="F20" s="93">
        <v>0</v>
      </c>
      <c r="G20" s="118">
        <v>1</v>
      </c>
      <c r="H20" s="94">
        <v>4</v>
      </c>
      <c r="I20" s="15"/>
    </row>
    <row r="21" spans="1:9" s="87" customFormat="1" ht="20.5" customHeight="1" x14ac:dyDescent="0.2">
      <c r="A21" s="426" t="s">
        <v>149</v>
      </c>
      <c r="B21" s="116">
        <v>104</v>
      </c>
      <c r="C21" s="117">
        <f t="shared" si="0"/>
        <v>67</v>
      </c>
      <c r="D21" s="93">
        <v>19</v>
      </c>
      <c r="E21" s="93">
        <v>48</v>
      </c>
      <c r="F21" s="93">
        <v>0</v>
      </c>
      <c r="G21" s="118">
        <v>3</v>
      </c>
      <c r="H21" s="94">
        <v>37</v>
      </c>
      <c r="I21" s="15"/>
    </row>
    <row r="22" spans="1:9" s="87" customFormat="1" ht="20.5" customHeight="1" x14ac:dyDescent="0.2">
      <c r="A22" s="426" t="s">
        <v>150</v>
      </c>
      <c r="B22" s="116">
        <v>39</v>
      </c>
      <c r="C22" s="117">
        <f t="shared" si="0"/>
        <v>36</v>
      </c>
      <c r="D22" s="93">
        <v>4</v>
      </c>
      <c r="E22" s="93">
        <v>32</v>
      </c>
      <c r="F22" s="93">
        <v>0</v>
      </c>
      <c r="G22" s="118">
        <v>1</v>
      </c>
      <c r="H22" s="94">
        <v>3</v>
      </c>
      <c r="I22" s="15"/>
    </row>
    <row r="23" spans="1:9" s="87" customFormat="1" ht="20.5" customHeight="1" x14ac:dyDescent="0.2">
      <c r="A23" s="426" t="s">
        <v>234</v>
      </c>
      <c r="B23" s="116">
        <v>189</v>
      </c>
      <c r="C23" s="117">
        <f t="shared" si="0"/>
        <v>149</v>
      </c>
      <c r="D23" s="93">
        <v>106</v>
      </c>
      <c r="E23" s="93">
        <v>43</v>
      </c>
      <c r="F23" s="93">
        <v>1</v>
      </c>
      <c r="G23" s="118">
        <v>7</v>
      </c>
      <c r="H23" s="94">
        <v>40</v>
      </c>
      <c r="I23" s="15"/>
    </row>
    <row r="24" spans="1:9" s="87" customFormat="1" ht="20.5" customHeight="1" x14ac:dyDescent="0.2">
      <c r="A24" s="426" t="s">
        <v>130</v>
      </c>
      <c r="B24" s="116">
        <v>258</v>
      </c>
      <c r="C24" s="117">
        <f t="shared" si="0"/>
        <v>208</v>
      </c>
      <c r="D24" s="93">
        <v>161</v>
      </c>
      <c r="E24" s="93">
        <v>47</v>
      </c>
      <c r="F24" s="93">
        <v>0</v>
      </c>
      <c r="G24" s="118">
        <v>0</v>
      </c>
      <c r="H24" s="94">
        <v>50</v>
      </c>
      <c r="I24" s="15"/>
    </row>
    <row r="25" spans="1:9" s="87" customFormat="1" ht="20.5" customHeight="1" x14ac:dyDescent="0.2">
      <c r="A25" s="426" t="s">
        <v>151</v>
      </c>
      <c r="B25" s="116">
        <v>1130</v>
      </c>
      <c r="C25" s="117">
        <f t="shared" si="0"/>
        <v>1037</v>
      </c>
      <c r="D25" s="93">
        <v>363</v>
      </c>
      <c r="E25" s="93">
        <v>674</v>
      </c>
      <c r="F25" s="93">
        <v>0</v>
      </c>
      <c r="G25" s="118">
        <v>385</v>
      </c>
      <c r="H25" s="94">
        <v>93</v>
      </c>
      <c r="I25" s="15"/>
    </row>
    <row r="26" spans="1:9" s="87" customFormat="1" ht="20.5" customHeight="1" x14ac:dyDescent="0.2">
      <c r="A26" s="427" t="s">
        <v>152</v>
      </c>
      <c r="B26" s="116">
        <v>10</v>
      </c>
      <c r="C26" s="117">
        <f t="shared" si="0"/>
        <v>10</v>
      </c>
      <c r="D26" s="93">
        <v>0</v>
      </c>
      <c r="E26" s="93">
        <v>10</v>
      </c>
      <c r="F26" s="93">
        <v>0</v>
      </c>
      <c r="G26" s="118">
        <v>0</v>
      </c>
      <c r="H26" s="94">
        <v>0</v>
      </c>
      <c r="I26" s="15"/>
    </row>
    <row r="27" spans="1:9" s="87" customFormat="1" ht="20.5" customHeight="1" x14ac:dyDescent="0.2">
      <c r="A27" s="426" t="s">
        <v>221</v>
      </c>
      <c r="B27" s="116">
        <v>8</v>
      </c>
      <c r="C27" s="117">
        <f t="shared" si="0"/>
        <v>5</v>
      </c>
      <c r="D27" s="93">
        <v>2</v>
      </c>
      <c r="E27" s="93">
        <v>3</v>
      </c>
      <c r="F27" s="93">
        <v>0</v>
      </c>
      <c r="G27" s="118">
        <v>1</v>
      </c>
      <c r="H27" s="94">
        <v>3</v>
      </c>
      <c r="I27" s="15"/>
    </row>
    <row r="28" spans="1:9" s="87" customFormat="1" ht="20.5" customHeight="1" x14ac:dyDescent="0.2">
      <c r="A28" s="426" t="s">
        <v>153</v>
      </c>
      <c r="B28" s="116">
        <v>111504</v>
      </c>
      <c r="C28" s="117">
        <f t="shared" si="0"/>
        <v>110712</v>
      </c>
      <c r="D28" s="93">
        <v>1216</v>
      </c>
      <c r="E28" s="93">
        <v>109496</v>
      </c>
      <c r="F28" s="93">
        <v>0</v>
      </c>
      <c r="G28" s="118">
        <v>1990</v>
      </c>
      <c r="H28" s="94">
        <v>792</v>
      </c>
      <c r="I28" s="15"/>
    </row>
    <row r="29" spans="1:9" s="87" customFormat="1" ht="20.5" customHeight="1" x14ac:dyDescent="0.2">
      <c r="A29" s="426" t="s">
        <v>227</v>
      </c>
      <c r="B29" s="116">
        <v>404</v>
      </c>
      <c r="C29" s="117">
        <f t="shared" si="0"/>
        <v>358</v>
      </c>
      <c r="D29" s="93">
        <v>97</v>
      </c>
      <c r="E29" s="93">
        <v>261</v>
      </c>
      <c r="F29" s="93">
        <v>0</v>
      </c>
      <c r="G29" s="118">
        <v>76</v>
      </c>
      <c r="H29" s="94">
        <v>46</v>
      </c>
      <c r="I29" s="15"/>
    </row>
    <row r="30" spans="1:9" s="87" customFormat="1" ht="20.5" customHeight="1" x14ac:dyDescent="0.2">
      <c r="A30" s="427" t="s">
        <v>116</v>
      </c>
      <c r="B30" s="116">
        <v>1</v>
      </c>
      <c r="C30" s="117">
        <f t="shared" si="0"/>
        <v>1</v>
      </c>
      <c r="D30" s="93">
        <v>0</v>
      </c>
      <c r="E30" s="93">
        <v>1</v>
      </c>
      <c r="F30" s="93">
        <v>0</v>
      </c>
      <c r="G30" s="118">
        <v>0</v>
      </c>
      <c r="H30" s="94">
        <v>0</v>
      </c>
      <c r="I30" s="15"/>
    </row>
    <row r="31" spans="1:9" s="87" customFormat="1" ht="20.5" customHeight="1" x14ac:dyDescent="0.2">
      <c r="A31" s="427" t="s">
        <v>117</v>
      </c>
      <c r="B31" s="116">
        <v>24</v>
      </c>
      <c r="C31" s="117">
        <f t="shared" si="0"/>
        <v>11</v>
      </c>
      <c r="D31" s="93">
        <v>3</v>
      </c>
      <c r="E31" s="93">
        <v>8</v>
      </c>
      <c r="F31" s="93">
        <v>0</v>
      </c>
      <c r="G31" s="118">
        <v>2</v>
      </c>
      <c r="H31" s="94">
        <v>13</v>
      </c>
      <c r="I31" s="15"/>
    </row>
    <row r="32" spans="1:9" s="87" customFormat="1" ht="20.5" customHeight="1" x14ac:dyDescent="0.2">
      <c r="A32" s="426" t="s">
        <v>118</v>
      </c>
      <c r="B32" s="116">
        <v>104</v>
      </c>
      <c r="C32" s="117">
        <f t="shared" si="0"/>
        <v>73</v>
      </c>
      <c r="D32" s="93">
        <v>4</v>
      </c>
      <c r="E32" s="93">
        <v>69</v>
      </c>
      <c r="F32" s="93">
        <v>0</v>
      </c>
      <c r="G32" s="118">
        <v>1</v>
      </c>
      <c r="H32" s="94">
        <v>31</v>
      </c>
      <c r="I32" s="15"/>
    </row>
    <row r="33" spans="1:9" s="87" customFormat="1" ht="20.5" customHeight="1" x14ac:dyDescent="0.2">
      <c r="A33" s="427" t="s">
        <v>92</v>
      </c>
      <c r="B33" s="116">
        <v>1706</v>
      </c>
      <c r="C33" s="117">
        <f t="shared" si="0"/>
        <v>1553</v>
      </c>
      <c r="D33" s="93">
        <v>582</v>
      </c>
      <c r="E33" s="93">
        <v>971</v>
      </c>
      <c r="F33" s="93">
        <v>0</v>
      </c>
      <c r="G33" s="118">
        <v>117</v>
      </c>
      <c r="H33" s="295">
        <v>153</v>
      </c>
      <c r="I33" s="15"/>
    </row>
    <row r="34" spans="1:9" s="87" customFormat="1" ht="20.5" customHeight="1" x14ac:dyDescent="0.2">
      <c r="A34" s="426" t="s">
        <v>93</v>
      </c>
      <c r="B34" s="116">
        <v>937</v>
      </c>
      <c r="C34" s="117">
        <f t="shared" si="0"/>
        <v>671</v>
      </c>
      <c r="D34" s="93">
        <v>122</v>
      </c>
      <c r="E34" s="93">
        <v>549</v>
      </c>
      <c r="F34" s="93">
        <v>0</v>
      </c>
      <c r="G34" s="118">
        <v>19</v>
      </c>
      <c r="H34" s="94">
        <v>266</v>
      </c>
      <c r="I34" s="15"/>
    </row>
    <row r="35" spans="1:9" s="87" customFormat="1" ht="20.5" customHeight="1" x14ac:dyDescent="0.2">
      <c r="A35" s="427" t="s">
        <v>88</v>
      </c>
      <c r="B35" s="116">
        <v>3940</v>
      </c>
      <c r="C35" s="117">
        <f t="shared" si="0"/>
        <v>3855</v>
      </c>
      <c r="D35" s="93">
        <v>501</v>
      </c>
      <c r="E35" s="93">
        <v>3354</v>
      </c>
      <c r="F35" s="93">
        <v>0</v>
      </c>
      <c r="G35" s="118">
        <v>10</v>
      </c>
      <c r="H35" s="94">
        <v>85</v>
      </c>
      <c r="I35" s="15"/>
    </row>
    <row r="36" spans="1:9" s="87" customFormat="1" ht="20.5" customHeight="1" x14ac:dyDescent="0.2">
      <c r="A36" s="426" t="s">
        <v>98</v>
      </c>
      <c r="B36" s="116">
        <v>535</v>
      </c>
      <c r="C36" s="117">
        <f t="shared" si="0"/>
        <v>404</v>
      </c>
      <c r="D36" s="93">
        <v>287</v>
      </c>
      <c r="E36" s="93">
        <v>117</v>
      </c>
      <c r="F36" s="93">
        <v>0</v>
      </c>
      <c r="G36" s="118">
        <v>32</v>
      </c>
      <c r="H36" s="94">
        <v>131</v>
      </c>
      <c r="I36" s="15"/>
    </row>
    <row r="37" spans="1:9" s="87" customFormat="1" ht="20.5" customHeight="1" x14ac:dyDescent="0.2">
      <c r="A37" s="426" t="s">
        <v>160</v>
      </c>
      <c r="B37" s="116">
        <v>13</v>
      </c>
      <c r="C37" s="117">
        <f t="shared" si="0"/>
        <v>11</v>
      </c>
      <c r="D37" s="93">
        <v>1</v>
      </c>
      <c r="E37" s="93">
        <v>10</v>
      </c>
      <c r="F37" s="93">
        <v>0</v>
      </c>
      <c r="G37" s="118">
        <v>0</v>
      </c>
      <c r="H37" s="94">
        <v>2</v>
      </c>
      <c r="I37" s="15"/>
    </row>
    <row r="38" spans="1:9" s="87" customFormat="1" ht="20.5" customHeight="1" x14ac:dyDescent="0.2">
      <c r="A38" s="426" t="s">
        <v>97</v>
      </c>
      <c r="B38" s="116">
        <v>60</v>
      </c>
      <c r="C38" s="117">
        <f t="shared" si="0"/>
        <v>49</v>
      </c>
      <c r="D38" s="93">
        <v>6</v>
      </c>
      <c r="E38" s="93">
        <v>43</v>
      </c>
      <c r="F38" s="93">
        <v>0</v>
      </c>
      <c r="G38" s="118">
        <v>2</v>
      </c>
      <c r="H38" s="94">
        <v>11</v>
      </c>
      <c r="I38" s="15"/>
    </row>
    <row r="39" spans="1:9" s="87" customFormat="1" ht="20.5" customHeight="1" x14ac:dyDescent="0.2">
      <c r="A39" s="426" t="s">
        <v>102</v>
      </c>
      <c r="B39" s="116">
        <v>9522</v>
      </c>
      <c r="C39" s="117">
        <f t="shared" si="0"/>
        <v>8556</v>
      </c>
      <c r="D39" s="93">
        <v>1643</v>
      </c>
      <c r="E39" s="93">
        <v>6913</v>
      </c>
      <c r="F39" s="93">
        <v>0</v>
      </c>
      <c r="G39" s="118">
        <v>1066</v>
      </c>
      <c r="H39" s="94">
        <v>966</v>
      </c>
      <c r="I39" s="15"/>
    </row>
    <row r="40" spans="1:9" s="87" customFormat="1" ht="20.5" customHeight="1" x14ac:dyDescent="0.2">
      <c r="A40" s="426" t="s">
        <v>127</v>
      </c>
      <c r="B40" s="116">
        <v>10</v>
      </c>
      <c r="C40" s="117">
        <f t="shared" si="0"/>
        <v>8</v>
      </c>
      <c r="D40" s="93">
        <v>3</v>
      </c>
      <c r="E40" s="93">
        <v>5</v>
      </c>
      <c r="F40" s="93">
        <v>0</v>
      </c>
      <c r="G40" s="118">
        <v>0</v>
      </c>
      <c r="H40" s="94">
        <v>2</v>
      </c>
      <c r="I40" s="15"/>
    </row>
    <row r="41" spans="1:9" s="87" customFormat="1" ht="20.5" customHeight="1" x14ac:dyDescent="0.2">
      <c r="A41" s="426" t="s">
        <v>109</v>
      </c>
      <c r="B41" s="116">
        <v>1384</v>
      </c>
      <c r="C41" s="117">
        <f t="shared" si="0"/>
        <v>1335</v>
      </c>
      <c r="D41" s="93">
        <v>802</v>
      </c>
      <c r="E41" s="93">
        <v>533</v>
      </c>
      <c r="F41" s="93">
        <v>0</v>
      </c>
      <c r="G41" s="118">
        <v>33</v>
      </c>
      <c r="H41" s="94">
        <v>49</v>
      </c>
      <c r="I41" s="15"/>
    </row>
    <row r="42" spans="1:9" s="87" customFormat="1" ht="20.5" customHeight="1" x14ac:dyDescent="0.2">
      <c r="A42" s="426" t="s">
        <v>110</v>
      </c>
      <c r="B42" s="116">
        <v>699</v>
      </c>
      <c r="C42" s="117">
        <f t="shared" si="0"/>
        <v>677</v>
      </c>
      <c r="D42" s="93">
        <v>588</v>
      </c>
      <c r="E42" s="93">
        <v>89</v>
      </c>
      <c r="F42" s="93">
        <v>0</v>
      </c>
      <c r="G42" s="118">
        <v>5</v>
      </c>
      <c r="H42" s="94">
        <v>22</v>
      </c>
      <c r="I42" s="15"/>
    </row>
    <row r="43" spans="1:9" s="87" customFormat="1" ht="20.5" customHeight="1" x14ac:dyDescent="0.2">
      <c r="A43" s="426" t="s">
        <v>107</v>
      </c>
      <c r="B43" s="116">
        <v>56</v>
      </c>
      <c r="C43" s="117">
        <f t="shared" si="0"/>
        <v>33</v>
      </c>
      <c r="D43" s="93">
        <v>12</v>
      </c>
      <c r="E43" s="93">
        <v>21</v>
      </c>
      <c r="F43" s="93">
        <v>0</v>
      </c>
      <c r="G43" s="118">
        <v>3</v>
      </c>
      <c r="H43" s="94">
        <v>23</v>
      </c>
      <c r="I43" s="15"/>
    </row>
    <row r="44" spans="1:9" s="87" customFormat="1" ht="20.5" customHeight="1" x14ac:dyDescent="0.2">
      <c r="A44" s="426" t="s">
        <v>105</v>
      </c>
      <c r="B44" s="116">
        <v>828</v>
      </c>
      <c r="C44" s="117">
        <f t="shared" si="0"/>
        <v>728</v>
      </c>
      <c r="D44" s="93">
        <v>274</v>
      </c>
      <c r="E44" s="93">
        <v>454</v>
      </c>
      <c r="F44" s="93">
        <v>0</v>
      </c>
      <c r="G44" s="118">
        <v>164</v>
      </c>
      <c r="H44" s="94">
        <v>100</v>
      </c>
      <c r="I44" s="15"/>
    </row>
    <row r="45" spans="1:9" s="87" customFormat="1" ht="20.5" customHeight="1" x14ac:dyDescent="0.2">
      <c r="A45" s="426" t="s">
        <v>106</v>
      </c>
      <c r="B45" s="116">
        <v>152</v>
      </c>
      <c r="C45" s="117">
        <f t="shared" si="0"/>
        <v>120</v>
      </c>
      <c r="D45" s="93">
        <v>58</v>
      </c>
      <c r="E45" s="93">
        <v>62</v>
      </c>
      <c r="F45" s="93">
        <v>0</v>
      </c>
      <c r="G45" s="118">
        <v>48</v>
      </c>
      <c r="H45" s="94">
        <v>32</v>
      </c>
      <c r="I45" s="15"/>
    </row>
    <row r="46" spans="1:9" s="87" customFormat="1" ht="20.5" customHeight="1" x14ac:dyDescent="0.2">
      <c r="A46" s="426" t="s">
        <v>95</v>
      </c>
      <c r="B46" s="116">
        <v>738</v>
      </c>
      <c r="C46" s="117">
        <f t="shared" si="0"/>
        <v>543</v>
      </c>
      <c r="D46" s="93">
        <v>385</v>
      </c>
      <c r="E46" s="93">
        <v>158</v>
      </c>
      <c r="F46" s="93">
        <v>0</v>
      </c>
      <c r="G46" s="118">
        <v>54</v>
      </c>
      <c r="H46" s="94">
        <v>195</v>
      </c>
      <c r="I46" s="15"/>
    </row>
    <row r="47" spans="1:9" s="87" customFormat="1" ht="20.5" customHeight="1" x14ac:dyDescent="0.2">
      <c r="A47" s="426" t="s">
        <v>108</v>
      </c>
      <c r="B47" s="116">
        <v>151</v>
      </c>
      <c r="C47" s="117">
        <f t="shared" si="0"/>
        <v>109</v>
      </c>
      <c r="D47" s="93">
        <v>11</v>
      </c>
      <c r="E47" s="93">
        <v>98</v>
      </c>
      <c r="F47" s="93">
        <v>0</v>
      </c>
      <c r="G47" s="118">
        <v>71</v>
      </c>
      <c r="H47" s="94">
        <v>42</v>
      </c>
      <c r="I47" s="15"/>
    </row>
    <row r="48" spans="1:9" s="87" customFormat="1" ht="20.5" customHeight="1" x14ac:dyDescent="0.2">
      <c r="A48" s="426" t="s">
        <v>111</v>
      </c>
      <c r="B48" s="116">
        <v>31505</v>
      </c>
      <c r="C48" s="117">
        <f t="shared" si="0"/>
        <v>31129</v>
      </c>
      <c r="D48" s="93">
        <v>21535</v>
      </c>
      <c r="E48" s="93">
        <v>9594</v>
      </c>
      <c r="F48" s="93">
        <v>0</v>
      </c>
      <c r="G48" s="118">
        <v>405</v>
      </c>
      <c r="H48" s="94">
        <v>376</v>
      </c>
      <c r="I48" s="15"/>
    </row>
    <row r="49" spans="1:9" s="87" customFormat="1" ht="20.5" customHeight="1" x14ac:dyDescent="0.2">
      <c r="A49" s="426" t="s">
        <v>100</v>
      </c>
      <c r="B49" s="116">
        <v>0</v>
      </c>
      <c r="C49" s="117">
        <f t="shared" si="0"/>
        <v>0</v>
      </c>
      <c r="D49" s="93">
        <v>0</v>
      </c>
      <c r="E49" s="93">
        <v>0</v>
      </c>
      <c r="F49" s="93">
        <v>0</v>
      </c>
      <c r="G49" s="118">
        <v>0</v>
      </c>
      <c r="H49" s="94">
        <v>0</v>
      </c>
      <c r="I49" s="15"/>
    </row>
    <row r="50" spans="1:9" s="87" customFormat="1" ht="20.5" customHeight="1" x14ac:dyDescent="0.2">
      <c r="A50" s="426" t="s">
        <v>101</v>
      </c>
      <c r="B50" s="116">
        <v>46</v>
      </c>
      <c r="C50" s="117">
        <f t="shared" si="0"/>
        <v>27</v>
      </c>
      <c r="D50" s="93">
        <v>5</v>
      </c>
      <c r="E50" s="93">
        <v>22</v>
      </c>
      <c r="F50" s="93">
        <v>0</v>
      </c>
      <c r="G50" s="118">
        <v>5</v>
      </c>
      <c r="H50" s="94">
        <v>19</v>
      </c>
      <c r="I50" s="15"/>
    </row>
    <row r="51" spans="1:9" s="87" customFormat="1" ht="20.5" customHeight="1" x14ac:dyDescent="0.2">
      <c r="A51" s="426" t="s">
        <v>104</v>
      </c>
      <c r="B51" s="116">
        <v>28</v>
      </c>
      <c r="C51" s="117">
        <f t="shared" si="0"/>
        <v>26</v>
      </c>
      <c r="D51" s="93">
        <v>12</v>
      </c>
      <c r="E51" s="93">
        <v>14</v>
      </c>
      <c r="F51" s="93">
        <v>0</v>
      </c>
      <c r="G51" s="118">
        <v>0</v>
      </c>
      <c r="H51" s="94">
        <v>2</v>
      </c>
      <c r="I51" s="15"/>
    </row>
    <row r="52" spans="1:9" s="87" customFormat="1" ht="20.5" customHeight="1" x14ac:dyDescent="0.2">
      <c r="A52" s="427" t="s">
        <v>90</v>
      </c>
      <c r="B52" s="116">
        <v>66</v>
      </c>
      <c r="C52" s="117">
        <f t="shared" si="0"/>
        <v>51</v>
      </c>
      <c r="D52" s="93">
        <v>26</v>
      </c>
      <c r="E52" s="93">
        <v>25</v>
      </c>
      <c r="F52" s="93">
        <v>0</v>
      </c>
      <c r="G52" s="118">
        <v>6</v>
      </c>
      <c r="H52" s="94">
        <v>15</v>
      </c>
      <c r="I52" s="15"/>
    </row>
    <row r="53" spans="1:9" s="87" customFormat="1" ht="20.5" customHeight="1" x14ac:dyDescent="0.2">
      <c r="A53" s="427" t="s">
        <v>89</v>
      </c>
      <c r="B53" s="116">
        <v>680</v>
      </c>
      <c r="C53" s="117">
        <f t="shared" si="0"/>
        <v>605</v>
      </c>
      <c r="D53" s="93">
        <v>326</v>
      </c>
      <c r="E53" s="93">
        <v>279</v>
      </c>
      <c r="F53" s="93">
        <v>0</v>
      </c>
      <c r="G53" s="118">
        <v>31</v>
      </c>
      <c r="H53" s="94">
        <v>75</v>
      </c>
      <c r="I53" s="15"/>
    </row>
    <row r="54" spans="1:9" s="87" customFormat="1" ht="20.5" customHeight="1" x14ac:dyDescent="0.2">
      <c r="A54" s="427" t="s">
        <v>142</v>
      </c>
      <c r="B54" s="116">
        <v>52</v>
      </c>
      <c r="C54" s="117">
        <f t="shared" si="0"/>
        <v>35</v>
      </c>
      <c r="D54" s="93">
        <v>9</v>
      </c>
      <c r="E54" s="93">
        <v>26</v>
      </c>
      <c r="F54" s="93">
        <v>0</v>
      </c>
      <c r="G54" s="118">
        <v>2</v>
      </c>
      <c r="H54" s="94">
        <v>17</v>
      </c>
      <c r="I54" s="15"/>
    </row>
    <row r="55" spans="1:9" s="87" customFormat="1" ht="20.5" customHeight="1" x14ac:dyDescent="0.2">
      <c r="A55" s="426" t="s">
        <v>99</v>
      </c>
      <c r="B55" s="116">
        <v>5412</v>
      </c>
      <c r="C55" s="117">
        <f t="shared" si="0"/>
        <v>5228</v>
      </c>
      <c r="D55" s="93">
        <v>2402</v>
      </c>
      <c r="E55" s="93">
        <v>2826</v>
      </c>
      <c r="F55" s="93">
        <v>0</v>
      </c>
      <c r="G55" s="118">
        <v>1117</v>
      </c>
      <c r="H55" s="94">
        <v>184</v>
      </c>
      <c r="I55" s="15"/>
    </row>
    <row r="56" spans="1:9" s="87" customFormat="1" ht="20.5" customHeight="1" x14ac:dyDescent="0.2">
      <c r="A56" s="426" t="s">
        <v>158</v>
      </c>
      <c r="B56" s="116">
        <v>157</v>
      </c>
      <c r="C56" s="117">
        <f t="shared" si="0"/>
        <v>154</v>
      </c>
      <c r="D56" s="93">
        <v>66</v>
      </c>
      <c r="E56" s="93">
        <v>88</v>
      </c>
      <c r="F56" s="93">
        <v>0</v>
      </c>
      <c r="G56" s="118">
        <v>7</v>
      </c>
      <c r="H56" s="94">
        <v>3</v>
      </c>
      <c r="I56" s="15"/>
    </row>
    <row r="57" spans="1:9" s="87" customFormat="1" ht="20.5" customHeight="1" thickBot="1" x14ac:dyDescent="0.25">
      <c r="A57" s="429" t="s">
        <v>91</v>
      </c>
      <c r="B57" s="296">
        <v>41</v>
      </c>
      <c r="C57" s="117">
        <f t="shared" si="0"/>
        <v>20</v>
      </c>
      <c r="D57" s="297">
        <v>5</v>
      </c>
      <c r="E57" s="297">
        <v>15</v>
      </c>
      <c r="F57" s="297">
        <v>0</v>
      </c>
      <c r="G57" s="298">
        <v>8</v>
      </c>
      <c r="H57" s="299">
        <v>21</v>
      </c>
      <c r="I57" s="15"/>
    </row>
    <row r="58" spans="1:9" s="87" customFormat="1" ht="22" customHeight="1" thickTop="1" thickBot="1" x14ac:dyDescent="0.25">
      <c r="A58" s="102" t="s">
        <v>2</v>
      </c>
      <c r="B58" s="258">
        <f>SUM(B9:B57)</f>
        <v>178386</v>
      </c>
      <c r="C58" s="168">
        <f t="shared" ref="C58:G58" si="1">SUM(C9:C57)</f>
        <v>173901</v>
      </c>
      <c r="D58" s="168">
        <f t="shared" si="1"/>
        <v>35758</v>
      </c>
      <c r="E58" s="168">
        <f t="shared" si="1"/>
        <v>138143</v>
      </c>
      <c r="F58" s="168">
        <f t="shared" si="1"/>
        <v>8</v>
      </c>
      <c r="G58" s="458">
        <f t="shared" si="1"/>
        <v>6062</v>
      </c>
      <c r="H58" s="169">
        <f>SUM(H9:H57)</f>
        <v>4485</v>
      </c>
      <c r="I58" s="15"/>
    </row>
    <row r="59" spans="1:9" s="9" customFormat="1" ht="29" customHeight="1" x14ac:dyDescent="0.2">
      <c r="A59" s="493" t="s">
        <v>243</v>
      </c>
      <c r="B59" s="493"/>
      <c r="C59" s="493"/>
      <c r="D59" s="493"/>
      <c r="E59" s="493"/>
      <c r="F59" s="493"/>
      <c r="G59" s="493"/>
      <c r="H59" s="493"/>
    </row>
    <row r="60" spans="1:9" x14ac:dyDescent="0.2">
      <c r="B60" s="240"/>
      <c r="C60" s="240"/>
      <c r="D60" s="240"/>
      <c r="E60" s="240"/>
      <c r="F60" s="240"/>
      <c r="G60" s="240"/>
      <c r="H60" s="240"/>
    </row>
  </sheetData>
  <mergeCells count="8">
    <mergeCell ref="A3:H3"/>
    <mergeCell ref="A6:A8"/>
    <mergeCell ref="B6:H6"/>
    <mergeCell ref="A59:H59"/>
    <mergeCell ref="H7:H8"/>
    <mergeCell ref="G7:G8"/>
    <mergeCell ref="F7:F8"/>
    <mergeCell ref="C7:E7"/>
  </mergeCells>
  <phoneticPr fontId="3"/>
  <printOptions horizontalCentered="1"/>
  <pageMargins left="0.39370078740157483" right="0.39370078740157483" top="0.59055118110236227" bottom="0.39370078740157483"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M62"/>
  <sheetViews>
    <sheetView view="pageBreakPreview" zoomScale="70" zoomScaleNormal="70" zoomScaleSheetLayoutView="70" workbookViewId="0">
      <pane xSplit="1" ySplit="7" topLeftCell="B8" activePane="bottomRight" state="frozen"/>
      <selection activeCell="E23" sqref="E23"/>
      <selection pane="topRight" activeCell="E23" sqref="E23"/>
      <selection pane="bottomLeft" activeCell="E23" sqref="E23"/>
      <selection pane="bottomRight"/>
    </sheetView>
  </sheetViews>
  <sheetFormatPr defaultColWidth="9" defaultRowHeight="13" x14ac:dyDescent="0.2"/>
  <cols>
    <col min="1" max="1" width="27.90625" style="52" customWidth="1"/>
    <col min="2" max="2" width="14.6328125" style="52" customWidth="1"/>
    <col min="3" max="12" width="10.6328125" style="52" customWidth="1"/>
    <col min="13" max="13" width="2" style="52" customWidth="1"/>
    <col min="14" max="16384" width="9" style="52"/>
  </cols>
  <sheetData>
    <row r="1" spans="1:12" ht="7.5" customHeight="1" x14ac:dyDescent="0.2"/>
    <row r="2" spans="1:12" ht="7.5" customHeight="1" x14ac:dyDescent="0.2"/>
    <row r="3" spans="1:12" ht="19" x14ac:dyDescent="0.3">
      <c r="A3" s="486" t="s">
        <v>62</v>
      </c>
      <c r="B3" s="486"/>
      <c r="C3" s="486"/>
      <c r="D3" s="486"/>
      <c r="E3" s="486"/>
      <c r="F3" s="486"/>
      <c r="G3" s="486"/>
      <c r="H3" s="486"/>
      <c r="I3" s="486"/>
      <c r="J3" s="486"/>
      <c r="K3" s="486"/>
      <c r="L3" s="2"/>
    </row>
    <row r="4" spans="1:12" s="254" customFormat="1" ht="12" x14ac:dyDescent="0.2">
      <c r="B4" s="255"/>
      <c r="C4" s="255"/>
      <c r="D4" s="255"/>
      <c r="E4" s="255"/>
      <c r="F4" s="255"/>
      <c r="G4" s="255"/>
      <c r="H4" s="255"/>
      <c r="I4" s="255"/>
      <c r="J4" s="255"/>
      <c r="K4" s="255"/>
      <c r="L4" s="255"/>
    </row>
    <row r="5" spans="1:12" s="8" customFormat="1" ht="18" customHeight="1" thickBot="1" x14ac:dyDescent="0.25">
      <c r="A5" s="18"/>
      <c r="B5" s="18"/>
      <c r="C5" s="18"/>
      <c r="D5" s="18"/>
      <c r="E5" s="18"/>
      <c r="F5" s="18"/>
      <c r="G5" s="18"/>
      <c r="H5" s="18"/>
      <c r="I5" s="18"/>
      <c r="J5" s="20"/>
      <c r="K5" s="500" t="s">
        <v>5</v>
      </c>
      <c r="L5" s="500"/>
    </row>
    <row r="6" spans="1:12" s="9" customFormat="1" ht="30" customHeight="1" x14ac:dyDescent="0.2">
      <c r="A6" s="482" t="s">
        <v>1</v>
      </c>
      <c r="B6" s="507" t="s">
        <v>27</v>
      </c>
      <c r="C6" s="509" t="s">
        <v>51</v>
      </c>
      <c r="D6" s="510"/>
      <c r="E6" s="511"/>
      <c r="F6" s="504" t="s">
        <v>75</v>
      </c>
      <c r="G6" s="505"/>
      <c r="H6" s="506"/>
      <c r="I6" s="501" t="s">
        <v>38</v>
      </c>
      <c r="J6" s="502"/>
      <c r="K6" s="502"/>
      <c r="L6" s="503"/>
    </row>
    <row r="7" spans="1:12" s="9" customFormat="1" ht="40" customHeight="1" thickBot="1" x14ac:dyDescent="0.25">
      <c r="A7" s="483"/>
      <c r="B7" s="508"/>
      <c r="C7" s="48"/>
      <c r="D7" s="33" t="s">
        <v>39</v>
      </c>
      <c r="E7" s="49" t="s">
        <v>36</v>
      </c>
      <c r="F7" s="123"/>
      <c r="G7" s="33" t="s">
        <v>40</v>
      </c>
      <c r="H7" s="49" t="s">
        <v>41</v>
      </c>
      <c r="I7" s="123"/>
      <c r="J7" s="33" t="s">
        <v>40</v>
      </c>
      <c r="K7" s="173" t="s">
        <v>41</v>
      </c>
      <c r="L7" s="407" t="s">
        <v>76</v>
      </c>
    </row>
    <row r="8" spans="1:12" s="87" customFormat="1" ht="22.5" customHeight="1" x14ac:dyDescent="0.2">
      <c r="A8" s="425" t="s">
        <v>103</v>
      </c>
      <c r="B8" s="122">
        <f>'03決定'!B9</f>
        <v>1608</v>
      </c>
      <c r="C8" s="300">
        <v>829</v>
      </c>
      <c r="D8" s="301">
        <v>829</v>
      </c>
      <c r="E8" s="302">
        <v>0</v>
      </c>
      <c r="F8" s="300">
        <v>499</v>
      </c>
      <c r="G8" s="301">
        <v>499</v>
      </c>
      <c r="H8" s="302">
        <v>0</v>
      </c>
      <c r="I8" s="303">
        <v>280</v>
      </c>
      <c r="J8" s="301">
        <v>280</v>
      </c>
      <c r="K8" s="304">
        <v>0</v>
      </c>
      <c r="L8" s="175">
        <v>0</v>
      </c>
    </row>
    <row r="9" spans="1:12" s="87" customFormat="1" ht="22.5" customHeight="1" x14ac:dyDescent="0.2">
      <c r="A9" s="426" t="s">
        <v>96</v>
      </c>
      <c r="B9" s="122">
        <f>'03決定'!B10</f>
        <v>62</v>
      </c>
      <c r="C9" s="119">
        <v>62</v>
      </c>
      <c r="D9" s="120">
        <v>59</v>
      </c>
      <c r="E9" s="121">
        <v>3</v>
      </c>
      <c r="F9" s="124">
        <v>0</v>
      </c>
      <c r="G9" s="120">
        <v>0</v>
      </c>
      <c r="H9" s="121">
        <v>0</v>
      </c>
      <c r="I9" s="124">
        <v>0</v>
      </c>
      <c r="J9" s="120">
        <v>0</v>
      </c>
      <c r="K9" s="174">
        <v>0</v>
      </c>
      <c r="L9" s="175">
        <v>0</v>
      </c>
    </row>
    <row r="10" spans="1:12" s="87" customFormat="1" ht="22.5" customHeight="1" x14ac:dyDescent="0.2">
      <c r="A10" s="427" t="s">
        <v>141</v>
      </c>
      <c r="B10" s="122">
        <f>'03決定'!B11</f>
        <v>0</v>
      </c>
      <c r="C10" s="119">
        <v>0</v>
      </c>
      <c r="D10" s="120">
        <v>0</v>
      </c>
      <c r="E10" s="121">
        <v>0</v>
      </c>
      <c r="F10" s="124">
        <v>0</v>
      </c>
      <c r="G10" s="120">
        <v>0</v>
      </c>
      <c r="H10" s="121">
        <v>0</v>
      </c>
      <c r="I10" s="124">
        <v>0</v>
      </c>
      <c r="J10" s="120">
        <v>0</v>
      </c>
      <c r="K10" s="174">
        <v>0</v>
      </c>
      <c r="L10" s="175">
        <v>0</v>
      </c>
    </row>
    <row r="11" spans="1:12" s="87" customFormat="1" ht="22.5" customHeight="1" x14ac:dyDescent="0.2">
      <c r="A11" s="428" t="s">
        <v>174</v>
      </c>
      <c r="B11" s="122">
        <f>'03決定'!B12</f>
        <v>1</v>
      </c>
      <c r="C11" s="119">
        <v>0</v>
      </c>
      <c r="D11" s="120">
        <v>0</v>
      </c>
      <c r="E11" s="121">
        <v>0</v>
      </c>
      <c r="F11" s="124">
        <v>1</v>
      </c>
      <c r="G11" s="120">
        <v>1</v>
      </c>
      <c r="H11" s="121">
        <v>0</v>
      </c>
      <c r="I11" s="124">
        <v>0</v>
      </c>
      <c r="J11" s="120">
        <v>0</v>
      </c>
      <c r="K11" s="174">
        <v>0</v>
      </c>
      <c r="L11" s="175">
        <v>0</v>
      </c>
    </row>
    <row r="12" spans="1:12" s="87" customFormat="1" ht="22.5" customHeight="1" x14ac:dyDescent="0.2">
      <c r="A12" s="426" t="s">
        <v>94</v>
      </c>
      <c r="B12" s="122">
        <f>'03決定'!B13</f>
        <v>2306</v>
      </c>
      <c r="C12" s="119">
        <v>2291</v>
      </c>
      <c r="D12" s="120">
        <v>2291</v>
      </c>
      <c r="E12" s="121">
        <v>0</v>
      </c>
      <c r="F12" s="124">
        <v>10</v>
      </c>
      <c r="G12" s="120">
        <v>10</v>
      </c>
      <c r="H12" s="121">
        <v>0</v>
      </c>
      <c r="I12" s="124">
        <v>5</v>
      </c>
      <c r="J12" s="120">
        <v>5</v>
      </c>
      <c r="K12" s="174">
        <v>0</v>
      </c>
      <c r="L12" s="175">
        <v>0</v>
      </c>
    </row>
    <row r="13" spans="1:12" s="87" customFormat="1" ht="22.5" customHeight="1" x14ac:dyDescent="0.2">
      <c r="A13" s="426" t="s">
        <v>126</v>
      </c>
      <c r="B13" s="122">
        <f>'03決定'!B14</f>
        <v>1473</v>
      </c>
      <c r="C13" s="119">
        <v>1238</v>
      </c>
      <c r="D13" s="120">
        <v>1238</v>
      </c>
      <c r="E13" s="121">
        <v>0</v>
      </c>
      <c r="F13" s="124">
        <v>206</v>
      </c>
      <c r="G13" s="120">
        <v>206</v>
      </c>
      <c r="H13" s="121">
        <v>0</v>
      </c>
      <c r="I13" s="124">
        <v>29</v>
      </c>
      <c r="J13" s="120">
        <v>29</v>
      </c>
      <c r="K13" s="174">
        <v>0</v>
      </c>
      <c r="L13" s="175">
        <v>0</v>
      </c>
    </row>
    <row r="14" spans="1:12" s="87" customFormat="1" ht="22.5" customHeight="1" x14ac:dyDescent="0.2">
      <c r="A14" s="426" t="s">
        <v>125</v>
      </c>
      <c r="B14" s="122">
        <f>'03決定'!B15</f>
        <v>83</v>
      </c>
      <c r="C14" s="119">
        <v>65</v>
      </c>
      <c r="D14" s="120">
        <v>65</v>
      </c>
      <c r="E14" s="121">
        <v>0</v>
      </c>
      <c r="F14" s="124">
        <v>13</v>
      </c>
      <c r="G14" s="120">
        <v>13</v>
      </c>
      <c r="H14" s="121">
        <v>0</v>
      </c>
      <c r="I14" s="124">
        <v>5</v>
      </c>
      <c r="J14" s="120">
        <v>5</v>
      </c>
      <c r="K14" s="174">
        <v>0</v>
      </c>
      <c r="L14" s="175">
        <v>0</v>
      </c>
    </row>
    <row r="15" spans="1:12" s="87" customFormat="1" ht="22.5" customHeight="1" x14ac:dyDescent="0.2">
      <c r="A15" s="427" t="s">
        <v>124</v>
      </c>
      <c r="B15" s="122">
        <f>'03決定'!B16</f>
        <v>12</v>
      </c>
      <c r="C15" s="119">
        <v>9</v>
      </c>
      <c r="D15" s="120">
        <v>9</v>
      </c>
      <c r="E15" s="121">
        <v>0</v>
      </c>
      <c r="F15" s="124">
        <v>3</v>
      </c>
      <c r="G15" s="120">
        <v>3</v>
      </c>
      <c r="H15" s="121">
        <v>0</v>
      </c>
      <c r="I15" s="124">
        <v>0</v>
      </c>
      <c r="J15" s="120">
        <v>0</v>
      </c>
      <c r="K15" s="174">
        <v>0</v>
      </c>
      <c r="L15" s="175">
        <v>0</v>
      </c>
    </row>
    <row r="16" spans="1:12" s="87" customFormat="1" ht="22.5" customHeight="1" x14ac:dyDescent="0.2">
      <c r="A16" s="427" t="s">
        <v>224</v>
      </c>
      <c r="B16" s="122">
        <f>'03決定'!B17</f>
        <v>3</v>
      </c>
      <c r="C16" s="119">
        <v>3</v>
      </c>
      <c r="D16" s="120">
        <v>3</v>
      </c>
      <c r="E16" s="121">
        <v>0</v>
      </c>
      <c r="F16" s="124">
        <v>0</v>
      </c>
      <c r="G16" s="120">
        <v>0</v>
      </c>
      <c r="H16" s="121">
        <v>0</v>
      </c>
      <c r="I16" s="124">
        <v>0</v>
      </c>
      <c r="J16" s="120">
        <v>0</v>
      </c>
      <c r="K16" s="174">
        <v>0</v>
      </c>
      <c r="L16" s="175">
        <v>0</v>
      </c>
    </row>
    <row r="17" spans="1:12" s="87" customFormat="1" ht="22.5" customHeight="1" x14ac:dyDescent="0.2">
      <c r="A17" s="426" t="s">
        <v>122</v>
      </c>
      <c r="B17" s="122">
        <f>'03決定'!B18</f>
        <v>322</v>
      </c>
      <c r="C17" s="119">
        <v>229</v>
      </c>
      <c r="D17" s="120">
        <v>229</v>
      </c>
      <c r="E17" s="121">
        <v>0</v>
      </c>
      <c r="F17" s="124">
        <v>64</v>
      </c>
      <c r="G17" s="120">
        <v>64</v>
      </c>
      <c r="H17" s="121">
        <v>0</v>
      </c>
      <c r="I17" s="124">
        <v>29</v>
      </c>
      <c r="J17" s="120">
        <v>29</v>
      </c>
      <c r="K17" s="174">
        <v>0</v>
      </c>
      <c r="L17" s="175">
        <v>0</v>
      </c>
    </row>
    <row r="18" spans="1:12" s="87" customFormat="1" ht="22.5" customHeight="1" x14ac:dyDescent="0.2">
      <c r="A18" s="426" t="s">
        <v>226</v>
      </c>
      <c r="B18" s="122">
        <f>'03決定'!B19</f>
        <v>3</v>
      </c>
      <c r="C18" s="119">
        <v>3</v>
      </c>
      <c r="D18" s="120">
        <v>3</v>
      </c>
      <c r="E18" s="121">
        <v>0</v>
      </c>
      <c r="F18" s="124">
        <v>0</v>
      </c>
      <c r="G18" s="120">
        <v>0</v>
      </c>
      <c r="H18" s="121">
        <v>0</v>
      </c>
      <c r="I18" s="124">
        <v>0</v>
      </c>
      <c r="J18" s="120">
        <v>0</v>
      </c>
      <c r="K18" s="174">
        <v>0</v>
      </c>
      <c r="L18" s="175">
        <v>0</v>
      </c>
    </row>
    <row r="19" spans="1:12" s="87" customFormat="1" ht="22.5" customHeight="1" x14ac:dyDescent="0.2">
      <c r="A19" s="426" t="s">
        <v>161</v>
      </c>
      <c r="B19" s="122">
        <f>'03決定'!B20</f>
        <v>20</v>
      </c>
      <c r="C19" s="119">
        <v>13</v>
      </c>
      <c r="D19" s="120">
        <v>13</v>
      </c>
      <c r="E19" s="121">
        <v>0</v>
      </c>
      <c r="F19" s="124">
        <v>7</v>
      </c>
      <c r="G19" s="120">
        <v>7</v>
      </c>
      <c r="H19" s="121">
        <v>0</v>
      </c>
      <c r="I19" s="124">
        <v>0</v>
      </c>
      <c r="J19" s="120">
        <v>0</v>
      </c>
      <c r="K19" s="174">
        <v>0</v>
      </c>
      <c r="L19" s="175">
        <v>0</v>
      </c>
    </row>
    <row r="20" spans="1:12" s="87" customFormat="1" ht="22.5" customHeight="1" x14ac:dyDescent="0.2">
      <c r="A20" s="426" t="s">
        <v>149</v>
      </c>
      <c r="B20" s="122">
        <f>'03決定'!B21</f>
        <v>104</v>
      </c>
      <c r="C20" s="119">
        <v>84</v>
      </c>
      <c r="D20" s="120">
        <v>84</v>
      </c>
      <c r="E20" s="121">
        <v>0</v>
      </c>
      <c r="F20" s="124">
        <v>18</v>
      </c>
      <c r="G20" s="120">
        <v>18</v>
      </c>
      <c r="H20" s="121">
        <v>0</v>
      </c>
      <c r="I20" s="124">
        <v>2</v>
      </c>
      <c r="J20" s="120">
        <v>2</v>
      </c>
      <c r="K20" s="174">
        <v>0</v>
      </c>
      <c r="L20" s="175">
        <v>0</v>
      </c>
    </row>
    <row r="21" spans="1:12" s="87" customFormat="1" ht="22.5" customHeight="1" x14ac:dyDescent="0.2">
      <c r="A21" s="426" t="s">
        <v>150</v>
      </c>
      <c r="B21" s="122">
        <f>'03決定'!B22</f>
        <v>39</v>
      </c>
      <c r="C21" s="119">
        <v>26</v>
      </c>
      <c r="D21" s="120">
        <v>26</v>
      </c>
      <c r="E21" s="121">
        <v>0</v>
      </c>
      <c r="F21" s="124">
        <v>10</v>
      </c>
      <c r="G21" s="120">
        <v>10</v>
      </c>
      <c r="H21" s="121">
        <v>0</v>
      </c>
      <c r="I21" s="124">
        <v>3</v>
      </c>
      <c r="J21" s="120">
        <v>3</v>
      </c>
      <c r="K21" s="174">
        <v>0</v>
      </c>
      <c r="L21" s="175">
        <v>0</v>
      </c>
    </row>
    <row r="22" spans="1:12" s="87" customFormat="1" ht="22.5" customHeight="1" x14ac:dyDescent="0.2">
      <c r="A22" s="426" t="s">
        <v>234</v>
      </c>
      <c r="B22" s="122">
        <f>'03決定'!B23</f>
        <v>189</v>
      </c>
      <c r="C22" s="119">
        <v>178</v>
      </c>
      <c r="D22" s="120">
        <v>160</v>
      </c>
      <c r="E22" s="121">
        <v>18</v>
      </c>
      <c r="F22" s="124">
        <v>9</v>
      </c>
      <c r="G22" s="120">
        <v>9</v>
      </c>
      <c r="H22" s="121">
        <v>0</v>
      </c>
      <c r="I22" s="124">
        <v>2</v>
      </c>
      <c r="J22" s="120">
        <v>2</v>
      </c>
      <c r="K22" s="174">
        <v>0</v>
      </c>
      <c r="L22" s="175">
        <v>0</v>
      </c>
    </row>
    <row r="23" spans="1:12" s="87" customFormat="1" ht="22.5" customHeight="1" x14ac:dyDescent="0.2">
      <c r="A23" s="426" t="s">
        <v>130</v>
      </c>
      <c r="B23" s="122">
        <f>'03決定'!B24</f>
        <v>258</v>
      </c>
      <c r="C23" s="119">
        <v>253</v>
      </c>
      <c r="D23" s="120">
        <v>253</v>
      </c>
      <c r="E23" s="121">
        <v>0</v>
      </c>
      <c r="F23" s="124">
        <v>5</v>
      </c>
      <c r="G23" s="120">
        <v>5</v>
      </c>
      <c r="H23" s="121">
        <v>0</v>
      </c>
      <c r="I23" s="124">
        <v>0</v>
      </c>
      <c r="J23" s="120">
        <v>0</v>
      </c>
      <c r="K23" s="174">
        <v>0</v>
      </c>
      <c r="L23" s="175">
        <v>0</v>
      </c>
    </row>
    <row r="24" spans="1:12" s="87" customFormat="1" ht="22.5" customHeight="1" x14ac:dyDescent="0.2">
      <c r="A24" s="426" t="s">
        <v>151</v>
      </c>
      <c r="B24" s="122">
        <f>'03決定'!B25</f>
        <v>1130</v>
      </c>
      <c r="C24" s="119">
        <v>864</v>
      </c>
      <c r="D24" s="120">
        <v>864</v>
      </c>
      <c r="E24" s="121">
        <v>0</v>
      </c>
      <c r="F24" s="124">
        <v>235</v>
      </c>
      <c r="G24" s="120">
        <v>235</v>
      </c>
      <c r="H24" s="121">
        <v>0</v>
      </c>
      <c r="I24" s="124">
        <v>31</v>
      </c>
      <c r="J24" s="120">
        <v>30</v>
      </c>
      <c r="K24" s="174">
        <v>1</v>
      </c>
      <c r="L24" s="175">
        <v>0</v>
      </c>
    </row>
    <row r="25" spans="1:12" s="87" customFormat="1" ht="22.5" customHeight="1" x14ac:dyDescent="0.2">
      <c r="A25" s="427" t="s">
        <v>152</v>
      </c>
      <c r="B25" s="122">
        <f>'03決定'!B26</f>
        <v>10</v>
      </c>
      <c r="C25" s="119">
        <v>0</v>
      </c>
      <c r="D25" s="120">
        <v>0</v>
      </c>
      <c r="E25" s="121">
        <v>0</v>
      </c>
      <c r="F25" s="124">
        <v>0</v>
      </c>
      <c r="G25" s="120">
        <v>0</v>
      </c>
      <c r="H25" s="121">
        <v>0</v>
      </c>
      <c r="I25" s="124">
        <v>10</v>
      </c>
      <c r="J25" s="120">
        <v>10</v>
      </c>
      <c r="K25" s="174">
        <v>0</v>
      </c>
      <c r="L25" s="175">
        <v>0</v>
      </c>
    </row>
    <row r="26" spans="1:12" s="87" customFormat="1" ht="22.5" customHeight="1" x14ac:dyDescent="0.2">
      <c r="A26" s="426" t="s">
        <v>221</v>
      </c>
      <c r="B26" s="122">
        <f>'03決定'!B27</f>
        <v>8</v>
      </c>
      <c r="C26" s="119">
        <v>7</v>
      </c>
      <c r="D26" s="120">
        <v>6</v>
      </c>
      <c r="E26" s="121">
        <v>1</v>
      </c>
      <c r="F26" s="124">
        <v>1</v>
      </c>
      <c r="G26" s="120">
        <v>1</v>
      </c>
      <c r="H26" s="121">
        <v>0</v>
      </c>
      <c r="I26" s="124">
        <v>0</v>
      </c>
      <c r="J26" s="120">
        <v>0</v>
      </c>
      <c r="K26" s="174">
        <v>0</v>
      </c>
      <c r="L26" s="175">
        <v>0</v>
      </c>
    </row>
    <row r="27" spans="1:12" s="87" customFormat="1" ht="22.5" customHeight="1" x14ac:dyDescent="0.2">
      <c r="A27" s="426" t="s">
        <v>153</v>
      </c>
      <c r="B27" s="122">
        <f>'03決定'!B28</f>
        <v>111504</v>
      </c>
      <c r="C27" s="119">
        <v>110007</v>
      </c>
      <c r="D27" s="120">
        <v>110004</v>
      </c>
      <c r="E27" s="121">
        <v>3</v>
      </c>
      <c r="F27" s="124">
        <v>1201</v>
      </c>
      <c r="G27" s="120">
        <v>1200</v>
      </c>
      <c r="H27" s="121">
        <v>1</v>
      </c>
      <c r="I27" s="124">
        <v>296</v>
      </c>
      <c r="J27" s="120">
        <v>293</v>
      </c>
      <c r="K27" s="174">
        <v>3</v>
      </c>
      <c r="L27" s="175">
        <v>1</v>
      </c>
    </row>
    <row r="28" spans="1:12" s="87" customFormat="1" ht="22.5" customHeight="1" x14ac:dyDescent="0.2">
      <c r="A28" s="426" t="s">
        <v>227</v>
      </c>
      <c r="B28" s="122">
        <f>'03決定'!B29</f>
        <v>404</v>
      </c>
      <c r="C28" s="119">
        <v>116</v>
      </c>
      <c r="D28" s="120">
        <v>116</v>
      </c>
      <c r="E28" s="121">
        <v>0</v>
      </c>
      <c r="F28" s="124">
        <v>165</v>
      </c>
      <c r="G28" s="120">
        <v>165</v>
      </c>
      <c r="H28" s="121">
        <v>0</v>
      </c>
      <c r="I28" s="124">
        <v>123</v>
      </c>
      <c r="J28" s="120">
        <v>123</v>
      </c>
      <c r="K28" s="174">
        <v>0</v>
      </c>
      <c r="L28" s="175">
        <v>3</v>
      </c>
    </row>
    <row r="29" spans="1:12" s="87" customFormat="1" ht="22.5" customHeight="1" x14ac:dyDescent="0.2">
      <c r="A29" s="427" t="s">
        <v>116</v>
      </c>
      <c r="B29" s="122">
        <f>'03決定'!B30</f>
        <v>1</v>
      </c>
      <c r="C29" s="119">
        <v>0</v>
      </c>
      <c r="D29" s="120">
        <v>0</v>
      </c>
      <c r="E29" s="121">
        <v>0</v>
      </c>
      <c r="F29" s="124">
        <v>1</v>
      </c>
      <c r="G29" s="120">
        <v>1</v>
      </c>
      <c r="H29" s="121">
        <v>0</v>
      </c>
      <c r="I29" s="124">
        <v>0</v>
      </c>
      <c r="J29" s="120">
        <v>0</v>
      </c>
      <c r="K29" s="174">
        <v>0</v>
      </c>
      <c r="L29" s="175">
        <v>0</v>
      </c>
    </row>
    <row r="30" spans="1:12" s="87" customFormat="1" ht="22.5" customHeight="1" x14ac:dyDescent="0.2">
      <c r="A30" s="427" t="s">
        <v>117</v>
      </c>
      <c r="B30" s="122">
        <f>'03決定'!B31</f>
        <v>24</v>
      </c>
      <c r="C30" s="119">
        <v>16</v>
      </c>
      <c r="D30" s="120">
        <v>16</v>
      </c>
      <c r="E30" s="121">
        <v>0</v>
      </c>
      <c r="F30" s="124">
        <v>4</v>
      </c>
      <c r="G30" s="120">
        <v>4</v>
      </c>
      <c r="H30" s="121">
        <v>0</v>
      </c>
      <c r="I30" s="124">
        <v>4</v>
      </c>
      <c r="J30" s="120">
        <v>4</v>
      </c>
      <c r="K30" s="174">
        <v>0</v>
      </c>
      <c r="L30" s="175">
        <v>0</v>
      </c>
    </row>
    <row r="31" spans="1:12" s="87" customFormat="1" ht="22.5" customHeight="1" x14ac:dyDescent="0.2">
      <c r="A31" s="426" t="s">
        <v>118</v>
      </c>
      <c r="B31" s="122">
        <f>'03決定'!B32</f>
        <v>104</v>
      </c>
      <c r="C31" s="119">
        <v>45</v>
      </c>
      <c r="D31" s="120">
        <v>45</v>
      </c>
      <c r="E31" s="121">
        <v>0</v>
      </c>
      <c r="F31" s="124">
        <v>53</v>
      </c>
      <c r="G31" s="120">
        <v>53</v>
      </c>
      <c r="H31" s="121">
        <v>0</v>
      </c>
      <c r="I31" s="124">
        <v>6</v>
      </c>
      <c r="J31" s="120">
        <v>6</v>
      </c>
      <c r="K31" s="174">
        <v>0</v>
      </c>
      <c r="L31" s="175">
        <v>0</v>
      </c>
    </row>
    <row r="32" spans="1:12" s="87" customFormat="1" ht="22.5" customHeight="1" x14ac:dyDescent="0.2">
      <c r="A32" s="427" t="s">
        <v>92</v>
      </c>
      <c r="B32" s="122">
        <f>'03決定'!B33</f>
        <v>1706</v>
      </c>
      <c r="C32" s="119">
        <v>381</v>
      </c>
      <c r="D32" s="120">
        <v>380</v>
      </c>
      <c r="E32" s="121">
        <v>1</v>
      </c>
      <c r="F32" s="124">
        <v>166</v>
      </c>
      <c r="G32" s="120">
        <v>166</v>
      </c>
      <c r="H32" s="121">
        <v>0</v>
      </c>
      <c r="I32" s="124">
        <v>1159</v>
      </c>
      <c r="J32" s="120">
        <v>1159</v>
      </c>
      <c r="K32" s="174">
        <v>0</v>
      </c>
      <c r="L32" s="175">
        <v>126</v>
      </c>
    </row>
    <row r="33" spans="1:12" s="87" customFormat="1" ht="22.5" customHeight="1" x14ac:dyDescent="0.2">
      <c r="A33" s="426" t="s">
        <v>93</v>
      </c>
      <c r="B33" s="122">
        <f>'03決定'!B34</f>
        <v>937</v>
      </c>
      <c r="C33" s="119">
        <v>607</v>
      </c>
      <c r="D33" s="120">
        <v>607</v>
      </c>
      <c r="E33" s="121">
        <v>0</v>
      </c>
      <c r="F33" s="124">
        <v>271</v>
      </c>
      <c r="G33" s="120">
        <v>271</v>
      </c>
      <c r="H33" s="121">
        <v>0</v>
      </c>
      <c r="I33" s="124">
        <v>59</v>
      </c>
      <c r="J33" s="120">
        <v>59</v>
      </c>
      <c r="K33" s="174">
        <v>0</v>
      </c>
      <c r="L33" s="175">
        <v>1</v>
      </c>
    </row>
    <row r="34" spans="1:12" s="87" customFormat="1" ht="22.5" customHeight="1" x14ac:dyDescent="0.2">
      <c r="A34" s="427" t="s">
        <v>88</v>
      </c>
      <c r="B34" s="122">
        <f>'03決定'!B35</f>
        <v>3940</v>
      </c>
      <c r="C34" s="119">
        <v>3490</v>
      </c>
      <c r="D34" s="120">
        <v>3490</v>
      </c>
      <c r="E34" s="121">
        <v>0</v>
      </c>
      <c r="F34" s="124">
        <v>444</v>
      </c>
      <c r="G34" s="120">
        <v>444</v>
      </c>
      <c r="H34" s="121">
        <v>0</v>
      </c>
      <c r="I34" s="124">
        <v>6</v>
      </c>
      <c r="J34" s="120">
        <v>6</v>
      </c>
      <c r="K34" s="174">
        <v>0</v>
      </c>
      <c r="L34" s="175">
        <v>1</v>
      </c>
    </row>
    <row r="35" spans="1:12" s="87" customFormat="1" ht="22.5" customHeight="1" x14ac:dyDescent="0.2">
      <c r="A35" s="426" t="s">
        <v>98</v>
      </c>
      <c r="B35" s="122">
        <f>'03決定'!B36</f>
        <v>535</v>
      </c>
      <c r="C35" s="119">
        <v>468</v>
      </c>
      <c r="D35" s="120">
        <v>468</v>
      </c>
      <c r="E35" s="121">
        <v>0</v>
      </c>
      <c r="F35" s="124">
        <v>41</v>
      </c>
      <c r="G35" s="120">
        <v>39</v>
      </c>
      <c r="H35" s="121">
        <v>2</v>
      </c>
      <c r="I35" s="124">
        <v>26</v>
      </c>
      <c r="J35" s="120">
        <v>26</v>
      </c>
      <c r="K35" s="174">
        <v>0</v>
      </c>
      <c r="L35" s="175">
        <v>0</v>
      </c>
    </row>
    <row r="36" spans="1:12" s="87" customFormat="1" ht="22.5" customHeight="1" x14ac:dyDescent="0.2">
      <c r="A36" s="426" t="s">
        <v>160</v>
      </c>
      <c r="B36" s="122">
        <f>'03決定'!B37</f>
        <v>13</v>
      </c>
      <c r="C36" s="119">
        <v>12</v>
      </c>
      <c r="D36" s="120">
        <v>11</v>
      </c>
      <c r="E36" s="121">
        <v>1</v>
      </c>
      <c r="F36" s="124">
        <v>1</v>
      </c>
      <c r="G36" s="120">
        <v>1</v>
      </c>
      <c r="H36" s="121">
        <v>0</v>
      </c>
      <c r="I36" s="124">
        <v>0</v>
      </c>
      <c r="J36" s="120">
        <v>0</v>
      </c>
      <c r="K36" s="174">
        <v>0</v>
      </c>
      <c r="L36" s="175">
        <v>0</v>
      </c>
    </row>
    <row r="37" spans="1:12" s="87" customFormat="1" ht="22.5" customHeight="1" x14ac:dyDescent="0.2">
      <c r="A37" s="426" t="s">
        <v>97</v>
      </c>
      <c r="B37" s="122">
        <f>'03決定'!B38</f>
        <v>60</v>
      </c>
      <c r="C37" s="119">
        <v>53</v>
      </c>
      <c r="D37" s="120">
        <v>52</v>
      </c>
      <c r="E37" s="121">
        <v>1</v>
      </c>
      <c r="F37" s="124">
        <v>7</v>
      </c>
      <c r="G37" s="120">
        <v>7</v>
      </c>
      <c r="H37" s="121">
        <v>0</v>
      </c>
      <c r="I37" s="124">
        <v>0</v>
      </c>
      <c r="J37" s="120">
        <v>0</v>
      </c>
      <c r="K37" s="174">
        <v>0</v>
      </c>
      <c r="L37" s="175">
        <v>0</v>
      </c>
    </row>
    <row r="38" spans="1:12" s="87" customFormat="1" ht="22.5" customHeight="1" x14ac:dyDescent="0.2">
      <c r="A38" s="426" t="s">
        <v>102</v>
      </c>
      <c r="B38" s="122">
        <f>'03決定'!B39</f>
        <v>9522</v>
      </c>
      <c r="C38" s="119">
        <v>4537</v>
      </c>
      <c r="D38" s="120">
        <v>4427</v>
      </c>
      <c r="E38" s="121">
        <v>110</v>
      </c>
      <c r="F38" s="124">
        <v>4474</v>
      </c>
      <c r="G38" s="120">
        <v>4318</v>
      </c>
      <c r="H38" s="121">
        <v>156</v>
      </c>
      <c r="I38" s="124">
        <v>511</v>
      </c>
      <c r="J38" s="120">
        <v>450</v>
      </c>
      <c r="K38" s="174">
        <v>61</v>
      </c>
      <c r="L38" s="175">
        <v>5</v>
      </c>
    </row>
    <row r="39" spans="1:12" s="87" customFormat="1" ht="22.5" customHeight="1" x14ac:dyDescent="0.2">
      <c r="A39" s="426" t="s">
        <v>127</v>
      </c>
      <c r="B39" s="122">
        <f>'03決定'!B40</f>
        <v>10</v>
      </c>
      <c r="C39" s="119">
        <v>6</v>
      </c>
      <c r="D39" s="120">
        <v>6</v>
      </c>
      <c r="E39" s="121">
        <v>0</v>
      </c>
      <c r="F39" s="124">
        <v>1</v>
      </c>
      <c r="G39" s="120">
        <v>1</v>
      </c>
      <c r="H39" s="121">
        <v>0</v>
      </c>
      <c r="I39" s="124">
        <v>3</v>
      </c>
      <c r="J39" s="120">
        <v>3</v>
      </c>
      <c r="K39" s="174">
        <v>0</v>
      </c>
      <c r="L39" s="175">
        <v>0</v>
      </c>
    </row>
    <row r="40" spans="1:12" s="87" customFormat="1" ht="22.5" customHeight="1" x14ac:dyDescent="0.2">
      <c r="A40" s="426" t="s">
        <v>109</v>
      </c>
      <c r="B40" s="122">
        <f>'03決定'!B41</f>
        <v>1384</v>
      </c>
      <c r="C40" s="119">
        <v>1295</v>
      </c>
      <c r="D40" s="120">
        <v>1295</v>
      </c>
      <c r="E40" s="121">
        <v>0</v>
      </c>
      <c r="F40" s="124">
        <v>66</v>
      </c>
      <c r="G40" s="120">
        <v>66</v>
      </c>
      <c r="H40" s="121">
        <v>0</v>
      </c>
      <c r="I40" s="124">
        <v>23</v>
      </c>
      <c r="J40" s="120">
        <v>23</v>
      </c>
      <c r="K40" s="174">
        <v>0</v>
      </c>
      <c r="L40" s="175">
        <v>0</v>
      </c>
    </row>
    <row r="41" spans="1:12" s="87" customFormat="1" ht="22.5" customHeight="1" x14ac:dyDescent="0.2">
      <c r="A41" s="426" t="s">
        <v>110</v>
      </c>
      <c r="B41" s="122">
        <f>'03決定'!B42</f>
        <v>699</v>
      </c>
      <c r="C41" s="119">
        <v>686</v>
      </c>
      <c r="D41" s="120">
        <v>682</v>
      </c>
      <c r="E41" s="121">
        <v>4</v>
      </c>
      <c r="F41" s="124">
        <v>13</v>
      </c>
      <c r="G41" s="120">
        <v>13</v>
      </c>
      <c r="H41" s="121">
        <v>0</v>
      </c>
      <c r="I41" s="124">
        <v>0</v>
      </c>
      <c r="J41" s="120">
        <v>0</v>
      </c>
      <c r="K41" s="174">
        <v>0</v>
      </c>
      <c r="L41" s="175">
        <v>0</v>
      </c>
    </row>
    <row r="42" spans="1:12" s="87" customFormat="1" ht="22.5" customHeight="1" x14ac:dyDescent="0.2">
      <c r="A42" s="426" t="s">
        <v>107</v>
      </c>
      <c r="B42" s="122">
        <f>'03決定'!B43</f>
        <v>56</v>
      </c>
      <c r="C42" s="119">
        <v>49</v>
      </c>
      <c r="D42" s="120">
        <v>49</v>
      </c>
      <c r="E42" s="121">
        <v>0</v>
      </c>
      <c r="F42" s="124">
        <v>6</v>
      </c>
      <c r="G42" s="120">
        <v>6</v>
      </c>
      <c r="H42" s="121">
        <v>0</v>
      </c>
      <c r="I42" s="124">
        <v>1</v>
      </c>
      <c r="J42" s="120">
        <v>1</v>
      </c>
      <c r="K42" s="174">
        <v>0</v>
      </c>
      <c r="L42" s="175">
        <v>0</v>
      </c>
    </row>
    <row r="43" spans="1:12" s="87" customFormat="1" ht="22.5" customHeight="1" x14ac:dyDescent="0.2">
      <c r="A43" s="426" t="s">
        <v>105</v>
      </c>
      <c r="B43" s="122">
        <f>'03決定'!B44</f>
        <v>828</v>
      </c>
      <c r="C43" s="119">
        <v>539</v>
      </c>
      <c r="D43" s="120">
        <v>539</v>
      </c>
      <c r="E43" s="121">
        <v>0</v>
      </c>
      <c r="F43" s="124">
        <v>101</v>
      </c>
      <c r="G43" s="120">
        <v>101</v>
      </c>
      <c r="H43" s="121">
        <v>0</v>
      </c>
      <c r="I43" s="124">
        <v>188</v>
      </c>
      <c r="J43" s="120">
        <v>185</v>
      </c>
      <c r="K43" s="174">
        <v>3</v>
      </c>
      <c r="L43" s="175">
        <v>1</v>
      </c>
    </row>
    <row r="44" spans="1:12" s="87" customFormat="1" ht="22.5" customHeight="1" x14ac:dyDescent="0.2">
      <c r="A44" s="426" t="s">
        <v>106</v>
      </c>
      <c r="B44" s="122">
        <f>'03決定'!B45</f>
        <v>152</v>
      </c>
      <c r="C44" s="119">
        <v>73</v>
      </c>
      <c r="D44" s="120">
        <v>73</v>
      </c>
      <c r="E44" s="121">
        <v>0</v>
      </c>
      <c r="F44" s="124">
        <v>17</v>
      </c>
      <c r="G44" s="120">
        <v>17</v>
      </c>
      <c r="H44" s="121">
        <v>0</v>
      </c>
      <c r="I44" s="124">
        <v>62</v>
      </c>
      <c r="J44" s="120">
        <v>62</v>
      </c>
      <c r="K44" s="174">
        <v>0</v>
      </c>
      <c r="L44" s="175">
        <v>0</v>
      </c>
    </row>
    <row r="45" spans="1:12" s="87" customFormat="1" ht="22.5" customHeight="1" x14ac:dyDescent="0.2">
      <c r="A45" s="426" t="s">
        <v>95</v>
      </c>
      <c r="B45" s="122">
        <f>'03決定'!B46</f>
        <v>738</v>
      </c>
      <c r="C45" s="119">
        <v>373</v>
      </c>
      <c r="D45" s="120">
        <v>373</v>
      </c>
      <c r="E45" s="121">
        <v>0</v>
      </c>
      <c r="F45" s="124">
        <v>365</v>
      </c>
      <c r="G45" s="120">
        <v>361</v>
      </c>
      <c r="H45" s="121">
        <v>4</v>
      </c>
      <c r="I45" s="124">
        <v>0</v>
      </c>
      <c r="J45" s="120">
        <v>0</v>
      </c>
      <c r="K45" s="174">
        <v>0</v>
      </c>
      <c r="L45" s="175">
        <v>0</v>
      </c>
    </row>
    <row r="46" spans="1:12" s="87" customFormat="1" ht="22.5" customHeight="1" x14ac:dyDescent="0.2">
      <c r="A46" s="426" t="s">
        <v>108</v>
      </c>
      <c r="B46" s="122">
        <f>'03決定'!B47</f>
        <v>151</v>
      </c>
      <c r="C46" s="119">
        <v>53</v>
      </c>
      <c r="D46" s="120">
        <v>53</v>
      </c>
      <c r="E46" s="121">
        <v>0</v>
      </c>
      <c r="F46" s="124">
        <v>3</v>
      </c>
      <c r="G46" s="120">
        <v>3</v>
      </c>
      <c r="H46" s="121">
        <v>0</v>
      </c>
      <c r="I46" s="124">
        <v>95</v>
      </c>
      <c r="J46" s="120">
        <v>95</v>
      </c>
      <c r="K46" s="174">
        <v>0</v>
      </c>
      <c r="L46" s="175">
        <v>0</v>
      </c>
    </row>
    <row r="47" spans="1:12" s="87" customFormat="1" ht="22.5" customHeight="1" x14ac:dyDescent="0.2">
      <c r="A47" s="426" t="s">
        <v>111</v>
      </c>
      <c r="B47" s="122">
        <f>'03決定'!B48</f>
        <v>31505</v>
      </c>
      <c r="C47" s="119">
        <v>28749</v>
      </c>
      <c r="D47" s="120">
        <v>28747</v>
      </c>
      <c r="E47" s="121">
        <v>2</v>
      </c>
      <c r="F47" s="124">
        <v>2726</v>
      </c>
      <c r="G47" s="120">
        <v>2725</v>
      </c>
      <c r="H47" s="121">
        <v>1</v>
      </c>
      <c r="I47" s="124">
        <v>30</v>
      </c>
      <c r="J47" s="120">
        <v>30</v>
      </c>
      <c r="K47" s="174">
        <v>0</v>
      </c>
      <c r="L47" s="175">
        <v>0</v>
      </c>
    </row>
    <row r="48" spans="1:12" s="87" customFormat="1" ht="22.5" customHeight="1" x14ac:dyDescent="0.2">
      <c r="A48" s="426" t="s">
        <v>100</v>
      </c>
      <c r="B48" s="122">
        <f>'03決定'!B49</f>
        <v>0</v>
      </c>
      <c r="C48" s="119">
        <v>0</v>
      </c>
      <c r="D48" s="120">
        <v>0</v>
      </c>
      <c r="E48" s="121">
        <v>0</v>
      </c>
      <c r="F48" s="124">
        <v>0</v>
      </c>
      <c r="G48" s="120">
        <v>0</v>
      </c>
      <c r="H48" s="121">
        <v>0</v>
      </c>
      <c r="I48" s="124">
        <v>0</v>
      </c>
      <c r="J48" s="120">
        <v>0</v>
      </c>
      <c r="K48" s="174">
        <v>0</v>
      </c>
      <c r="L48" s="175">
        <v>0</v>
      </c>
    </row>
    <row r="49" spans="1:13" s="87" customFormat="1" ht="22.5" customHeight="1" x14ac:dyDescent="0.2">
      <c r="A49" s="426" t="s">
        <v>101</v>
      </c>
      <c r="B49" s="122">
        <f>'03決定'!B50</f>
        <v>46</v>
      </c>
      <c r="C49" s="119">
        <v>38</v>
      </c>
      <c r="D49" s="120">
        <v>38</v>
      </c>
      <c r="E49" s="121">
        <v>0</v>
      </c>
      <c r="F49" s="124">
        <v>8</v>
      </c>
      <c r="G49" s="120">
        <v>8</v>
      </c>
      <c r="H49" s="121">
        <v>0</v>
      </c>
      <c r="I49" s="124">
        <v>0</v>
      </c>
      <c r="J49" s="120">
        <v>0</v>
      </c>
      <c r="K49" s="174">
        <v>0</v>
      </c>
      <c r="L49" s="175">
        <v>0</v>
      </c>
    </row>
    <row r="50" spans="1:13" s="87" customFormat="1" ht="22.5" customHeight="1" x14ac:dyDescent="0.2">
      <c r="A50" s="426" t="s">
        <v>104</v>
      </c>
      <c r="B50" s="122">
        <f>'03決定'!B51</f>
        <v>28</v>
      </c>
      <c r="C50" s="119">
        <v>27</v>
      </c>
      <c r="D50" s="120">
        <v>27</v>
      </c>
      <c r="E50" s="121">
        <v>0</v>
      </c>
      <c r="F50" s="124">
        <v>1</v>
      </c>
      <c r="G50" s="120">
        <v>1</v>
      </c>
      <c r="H50" s="121">
        <v>0</v>
      </c>
      <c r="I50" s="124">
        <v>0</v>
      </c>
      <c r="J50" s="120">
        <v>0</v>
      </c>
      <c r="K50" s="174">
        <v>0</v>
      </c>
      <c r="L50" s="175">
        <v>0</v>
      </c>
    </row>
    <row r="51" spans="1:13" s="87" customFormat="1" ht="22.5" customHeight="1" x14ac:dyDescent="0.2">
      <c r="A51" s="427" t="s">
        <v>90</v>
      </c>
      <c r="B51" s="122">
        <f>'03決定'!B52</f>
        <v>66</v>
      </c>
      <c r="C51" s="119">
        <v>63</v>
      </c>
      <c r="D51" s="120">
        <v>63</v>
      </c>
      <c r="E51" s="121">
        <v>0</v>
      </c>
      <c r="F51" s="124">
        <v>3</v>
      </c>
      <c r="G51" s="120">
        <v>3</v>
      </c>
      <c r="H51" s="121">
        <v>0</v>
      </c>
      <c r="I51" s="124">
        <v>0</v>
      </c>
      <c r="J51" s="120">
        <v>0</v>
      </c>
      <c r="K51" s="174">
        <v>0</v>
      </c>
      <c r="L51" s="175">
        <v>0</v>
      </c>
    </row>
    <row r="52" spans="1:13" s="87" customFormat="1" ht="22.5" customHeight="1" x14ac:dyDescent="0.2">
      <c r="A52" s="427" t="s">
        <v>89</v>
      </c>
      <c r="B52" s="122">
        <f>'03決定'!B53</f>
        <v>680</v>
      </c>
      <c r="C52" s="119">
        <v>589</v>
      </c>
      <c r="D52" s="120">
        <v>588</v>
      </c>
      <c r="E52" s="121">
        <v>1</v>
      </c>
      <c r="F52" s="124">
        <v>79</v>
      </c>
      <c r="G52" s="120">
        <v>78</v>
      </c>
      <c r="H52" s="121">
        <v>1</v>
      </c>
      <c r="I52" s="124">
        <v>12</v>
      </c>
      <c r="J52" s="120">
        <v>10</v>
      </c>
      <c r="K52" s="174">
        <v>2</v>
      </c>
      <c r="L52" s="175">
        <v>1</v>
      </c>
    </row>
    <row r="53" spans="1:13" s="87" customFormat="1" ht="22.5" customHeight="1" x14ac:dyDescent="0.2">
      <c r="A53" s="427" t="s">
        <v>142</v>
      </c>
      <c r="B53" s="122">
        <f>'03決定'!B54</f>
        <v>52</v>
      </c>
      <c r="C53" s="119">
        <v>33</v>
      </c>
      <c r="D53" s="120">
        <v>33</v>
      </c>
      <c r="E53" s="121">
        <v>0</v>
      </c>
      <c r="F53" s="124">
        <v>16</v>
      </c>
      <c r="G53" s="120">
        <v>16</v>
      </c>
      <c r="H53" s="121">
        <v>0</v>
      </c>
      <c r="I53" s="124">
        <v>3</v>
      </c>
      <c r="J53" s="120">
        <v>3</v>
      </c>
      <c r="K53" s="174">
        <v>0</v>
      </c>
      <c r="L53" s="175">
        <v>0</v>
      </c>
    </row>
    <row r="54" spans="1:13" s="87" customFormat="1" ht="22.5" customHeight="1" x14ac:dyDescent="0.2">
      <c r="A54" s="426" t="s">
        <v>99</v>
      </c>
      <c r="B54" s="122">
        <f>'03決定'!B55</f>
        <v>5412</v>
      </c>
      <c r="C54" s="119">
        <v>2345</v>
      </c>
      <c r="D54" s="120">
        <v>2345</v>
      </c>
      <c r="E54" s="121">
        <v>0</v>
      </c>
      <c r="F54" s="124">
        <v>1097</v>
      </c>
      <c r="G54" s="120">
        <v>1097</v>
      </c>
      <c r="H54" s="121">
        <v>0</v>
      </c>
      <c r="I54" s="124">
        <v>1970</v>
      </c>
      <c r="J54" s="120">
        <v>1970</v>
      </c>
      <c r="K54" s="174">
        <v>0</v>
      </c>
      <c r="L54" s="175">
        <v>284</v>
      </c>
    </row>
    <row r="55" spans="1:13" s="87" customFormat="1" ht="22.5" customHeight="1" x14ac:dyDescent="0.2">
      <c r="A55" s="426" t="s">
        <v>158</v>
      </c>
      <c r="B55" s="122">
        <f>'03決定'!B56</f>
        <v>157</v>
      </c>
      <c r="C55" s="119">
        <v>78</v>
      </c>
      <c r="D55" s="120">
        <v>78</v>
      </c>
      <c r="E55" s="121">
        <v>0</v>
      </c>
      <c r="F55" s="124">
        <v>7</v>
      </c>
      <c r="G55" s="120">
        <v>7</v>
      </c>
      <c r="H55" s="121">
        <v>0</v>
      </c>
      <c r="I55" s="124">
        <v>72</v>
      </c>
      <c r="J55" s="120">
        <v>72</v>
      </c>
      <c r="K55" s="174">
        <v>0</v>
      </c>
      <c r="L55" s="175">
        <v>44</v>
      </c>
    </row>
    <row r="56" spans="1:13" s="87" customFormat="1" ht="22.5" customHeight="1" thickBot="1" x14ac:dyDescent="0.25">
      <c r="A56" s="429" t="s">
        <v>91</v>
      </c>
      <c r="B56" s="122">
        <f>'03決定'!B57</f>
        <v>41</v>
      </c>
      <c r="C56" s="305">
        <v>26</v>
      </c>
      <c r="D56" s="306">
        <v>26</v>
      </c>
      <c r="E56" s="307">
        <v>0</v>
      </c>
      <c r="F56" s="308">
        <v>11</v>
      </c>
      <c r="G56" s="306">
        <v>11</v>
      </c>
      <c r="H56" s="307">
        <v>0</v>
      </c>
      <c r="I56" s="308">
        <v>4</v>
      </c>
      <c r="J56" s="306">
        <v>4</v>
      </c>
      <c r="K56" s="309">
        <v>0</v>
      </c>
      <c r="L56" s="310">
        <v>2</v>
      </c>
    </row>
    <row r="57" spans="1:13" s="87" customFormat="1" ht="24.5" customHeight="1" thickTop="1" thickBot="1" x14ac:dyDescent="0.25">
      <c r="A57" s="102" t="s">
        <v>2</v>
      </c>
      <c r="B57" s="167">
        <f>SUM(B8:B56)</f>
        <v>178386</v>
      </c>
      <c r="C57" s="167">
        <f t="shared" ref="C57:L57" si="0">SUM(C8:C56)</f>
        <v>160908</v>
      </c>
      <c r="D57" s="261">
        <f t="shared" si="0"/>
        <v>160763</v>
      </c>
      <c r="E57" s="260">
        <f t="shared" si="0"/>
        <v>145</v>
      </c>
      <c r="F57" s="167">
        <f t="shared" si="0"/>
        <v>12429</v>
      </c>
      <c r="G57" s="261">
        <f t="shared" si="0"/>
        <v>12264</v>
      </c>
      <c r="H57" s="260">
        <f t="shared" si="0"/>
        <v>165</v>
      </c>
      <c r="I57" s="167">
        <f t="shared" si="0"/>
        <v>5049</v>
      </c>
      <c r="J57" s="261">
        <f t="shared" si="0"/>
        <v>4979</v>
      </c>
      <c r="K57" s="262">
        <f t="shared" si="0"/>
        <v>70</v>
      </c>
      <c r="L57" s="408">
        <f t="shared" si="0"/>
        <v>469</v>
      </c>
    </row>
    <row r="58" spans="1:13" x14ac:dyDescent="0.2">
      <c r="B58" s="242"/>
      <c r="C58" s="242"/>
      <c r="D58" s="242"/>
      <c r="E58" s="242"/>
      <c r="F58" s="242"/>
      <c r="G58" s="242"/>
      <c r="H58" s="242"/>
      <c r="I58" s="242"/>
      <c r="J58" s="242"/>
      <c r="K58" s="242"/>
      <c r="L58" s="242"/>
      <c r="M58" s="242"/>
    </row>
    <row r="61" spans="1:13" x14ac:dyDescent="0.2">
      <c r="D61" s="179"/>
    </row>
    <row r="62" spans="1:13" x14ac:dyDescent="0.2">
      <c r="D62" s="179"/>
    </row>
  </sheetData>
  <mergeCells count="7">
    <mergeCell ref="K5:L5"/>
    <mergeCell ref="I6:L6"/>
    <mergeCell ref="A3:K3"/>
    <mergeCell ref="A6:A7"/>
    <mergeCell ref="F6:H6"/>
    <mergeCell ref="B6:B7"/>
    <mergeCell ref="C6:E6"/>
  </mergeCells>
  <phoneticPr fontId="3"/>
  <printOptions horizontalCentered="1"/>
  <pageMargins left="0.39370078740157483" right="0.39370078740157483" top="0.59055118110236227" bottom="0.39370078740157483" header="0.51181102362204722" footer="0.51181102362204722"/>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77"/>
  <sheetViews>
    <sheetView view="pageBreakPreview" zoomScale="70" zoomScaleNormal="100" zoomScaleSheetLayoutView="70" workbookViewId="0">
      <pane xSplit="1" ySplit="7" topLeftCell="B8" activePane="bottomRight" state="frozen"/>
      <selection activeCell="E23" sqref="E23"/>
      <selection pane="topRight" activeCell="E23" sqref="E23"/>
      <selection pane="bottomLeft" activeCell="E23" sqref="E23"/>
      <selection pane="bottomRight"/>
    </sheetView>
  </sheetViews>
  <sheetFormatPr defaultColWidth="9" defaultRowHeight="13" x14ac:dyDescent="0.2"/>
  <cols>
    <col min="1" max="1" width="27.90625" style="52" customWidth="1"/>
    <col min="2" max="2" width="20.90625" style="52" customWidth="1"/>
    <col min="3" max="6" width="20.6328125" style="52" customWidth="1"/>
    <col min="7" max="7" width="6.08984375" style="52" customWidth="1"/>
    <col min="8" max="11" width="8.36328125" style="52" customWidth="1"/>
    <col min="12" max="12" width="6.08984375" style="52" bestFit="1" customWidth="1"/>
    <col min="13" max="13" width="10.08984375" style="52" bestFit="1" customWidth="1"/>
    <col min="14" max="14" width="10.453125" style="52" customWidth="1"/>
    <col min="15" max="16384" width="9" style="52"/>
  </cols>
  <sheetData>
    <row r="1" spans="1:14" ht="7.5" customHeight="1" x14ac:dyDescent="0.2"/>
    <row r="2" spans="1:14" ht="7.5" customHeight="1" x14ac:dyDescent="0.2"/>
    <row r="3" spans="1:14" ht="7.5" customHeight="1" x14ac:dyDescent="0.2"/>
    <row r="4" spans="1:14" ht="19" x14ac:dyDescent="0.3">
      <c r="A4" s="512" t="s">
        <v>170</v>
      </c>
      <c r="B4" s="512"/>
      <c r="C4" s="512"/>
      <c r="D4" s="512"/>
      <c r="E4" s="512"/>
      <c r="F4" s="512"/>
      <c r="G4" s="3"/>
      <c r="H4" s="3"/>
      <c r="I4" s="3"/>
      <c r="J4" s="2"/>
      <c r="K4" s="2"/>
      <c r="L4" s="2"/>
      <c r="M4" s="2"/>
      <c r="N4" s="2"/>
    </row>
    <row r="5" spans="1:14" s="255" customFormat="1" ht="12" x14ac:dyDescent="0.2">
      <c r="A5" s="264"/>
      <c r="B5" s="264"/>
      <c r="C5" s="264"/>
      <c r="D5" s="264"/>
      <c r="E5" s="264"/>
      <c r="F5" s="264"/>
      <c r="G5" s="264"/>
      <c r="H5" s="264"/>
      <c r="I5" s="264"/>
    </row>
    <row r="6" spans="1:14" s="9" customFormat="1" ht="18.75" customHeight="1" thickBot="1" x14ac:dyDescent="0.25">
      <c r="A6" s="16"/>
      <c r="B6" s="16"/>
      <c r="C6" s="16"/>
      <c r="D6" s="16"/>
      <c r="E6" s="16"/>
      <c r="F6" s="18" t="s">
        <v>5</v>
      </c>
      <c r="G6" s="16"/>
      <c r="H6" s="16"/>
      <c r="I6" s="16"/>
    </row>
    <row r="7" spans="1:14" s="9" customFormat="1" ht="40" customHeight="1" thickBot="1" x14ac:dyDescent="0.25">
      <c r="A7" s="28" t="s">
        <v>6</v>
      </c>
      <c r="B7" s="146" t="s">
        <v>143</v>
      </c>
      <c r="C7" s="29" t="s">
        <v>58</v>
      </c>
      <c r="D7" s="30" t="s">
        <v>13</v>
      </c>
      <c r="E7" s="31" t="s">
        <v>14</v>
      </c>
      <c r="F7" s="32" t="s">
        <v>11</v>
      </c>
      <c r="G7" s="16"/>
      <c r="H7" s="4"/>
      <c r="I7" s="4"/>
      <c r="J7" s="4"/>
      <c r="K7" s="4"/>
      <c r="L7" s="4"/>
      <c r="M7" s="4"/>
      <c r="N7" s="11"/>
    </row>
    <row r="8" spans="1:14" s="87" customFormat="1" ht="20" customHeight="1" x14ac:dyDescent="0.2">
      <c r="A8" s="425" t="s">
        <v>103</v>
      </c>
      <c r="B8" s="433">
        <v>903</v>
      </c>
      <c r="C8" s="417">
        <v>443</v>
      </c>
      <c r="D8" s="415">
        <v>474</v>
      </c>
      <c r="E8" s="415">
        <v>16</v>
      </c>
      <c r="F8" s="418">
        <v>13</v>
      </c>
      <c r="G8" s="15"/>
      <c r="H8" s="10"/>
      <c r="I8" s="10"/>
      <c r="J8" s="10"/>
      <c r="K8" s="10"/>
      <c r="L8" s="10"/>
      <c r="M8" s="10"/>
      <c r="N8" s="10"/>
    </row>
    <row r="9" spans="1:14" s="87" customFormat="1" ht="20" customHeight="1" x14ac:dyDescent="0.2">
      <c r="A9" s="426" t="s">
        <v>96</v>
      </c>
      <c r="B9" s="433">
        <v>19</v>
      </c>
      <c r="C9" s="417">
        <v>12</v>
      </c>
      <c r="D9" s="415">
        <v>7</v>
      </c>
      <c r="E9" s="415">
        <v>0</v>
      </c>
      <c r="F9" s="418">
        <v>0</v>
      </c>
      <c r="G9" s="15"/>
      <c r="H9" s="10"/>
      <c r="I9" s="10"/>
      <c r="J9" s="10"/>
      <c r="K9" s="10"/>
      <c r="L9" s="10"/>
      <c r="M9" s="10"/>
      <c r="N9" s="10"/>
    </row>
    <row r="10" spans="1:14" s="87" customFormat="1" ht="20" customHeight="1" x14ac:dyDescent="0.2">
      <c r="A10" s="427" t="s">
        <v>141</v>
      </c>
      <c r="B10" s="433">
        <v>0</v>
      </c>
      <c r="C10" s="417">
        <v>0</v>
      </c>
      <c r="D10" s="415">
        <v>0</v>
      </c>
      <c r="E10" s="415">
        <v>0</v>
      </c>
      <c r="F10" s="418">
        <v>0</v>
      </c>
      <c r="G10" s="15"/>
      <c r="H10" s="10"/>
      <c r="I10" s="10"/>
      <c r="J10" s="10"/>
      <c r="K10" s="10"/>
      <c r="L10" s="10"/>
      <c r="M10" s="10"/>
      <c r="N10" s="10"/>
    </row>
    <row r="11" spans="1:14" s="87" customFormat="1" ht="20" customHeight="1" x14ac:dyDescent="0.2">
      <c r="A11" s="428" t="s">
        <v>174</v>
      </c>
      <c r="B11" s="433">
        <v>1</v>
      </c>
      <c r="C11" s="417">
        <v>1</v>
      </c>
      <c r="D11" s="415">
        <v>0</v>
      </c>
      <c r="E11" s="415">
        <v>0</v>
      </c>
      <c r="F11" s="418">
        <v>0</v>
      </c>
      <c r="G11" s="15"/>
      <c r="H11" s="10"/>
      <c r="I11" s="10"/>
      <c r="J11" s="10"/>
      <c r="K11" s="10"/>
      <c r="L11" s="10"/>
      <c r="M11" s="10"/>
      <c r="N11" s="10"/>
    </row>
    <row r="12" spans="1:14" s="87" customFormat="1" ht="20" customHeight="1" x14ac:dyDescent="0.2">
      <c r="A12" s="426" t="s">
        <v>94</v>
      </c>
      <c r="B12" s="433">
        <v>66</v>
      </c>
      <c r="C12" s="417">
        <v>29</v>
      </c>
      <c r="D12" s="415">
        <v>34</v>
      </c>
      <c r="E12" s="415">
        <v>3</v>
      </c>
      <c r="F12" s="418">
        <v>0</v>
      </c>
      <c r="G12" s="15"/>
      <c r="H12" s="10"/>
      <c r="I12" s="10"/>
      <c r="J12" s="10"/>
      <c r="K12" s="10"/>
      <c r="L12" s="10"/>
      <c r="M12" s="10"/>
      <c r="N12" s="10"/>
    </row>
    <row r="13" spans="1:14" s="87" customFormat="1" ht="20" customHeight="1" x14ac:dyDescent="0.2">
      <c r="A13" s="426" t="s">
        <v>126</v>
      </c>
      <c r="B13" s="433">
        <v>492</v>
      </c>
      <c r="C13" s="417">
        <v>462</v>
      </c>
      <c r="D13" s="415">
        <v>128</v>
      </c>
      <c r="E13" s="415">
        <v>2</v>
      </c>
      <c r="F13" s="418">
        <v>4</v>
      </c>
      <c r="G13" s="15"/>
      <c r="H13" s="10"/>
      <c r="I13" s="10"/>
      <c r="J13" s="10"/>
      <c r="K13" s="10"/>
      <c r="L13" s="10"/>
      <c r="M13" s="10"/>
      <c r="N13" s="10"/>
    </row>
    <row r="14" spans="1:14" s="87" customFormat="1" ht="20" customHeight="1" x14ac:dyDescent="0.2">
      <c r="A14" s="426" t="s">
        <v>125</v>
      </c>
      <c r="B14" s="433">
        <v>37</v>
      </c>
      <c r="C14" s="417">
        <v>28</v>
      </c>
      <c r="D14" s="415">
        <v>11</v>
      </c>
      <c r="E14" s="415">
        <v>0</v>
      </c>
      <c r="F14" s="418">
        <v>0</v>
      </c>
      <c r="G14" s="15"/>
      <c r="H14" s="10"/>
      <c r="I14" s="10"/>
      <c r="J14" s="10"/>
      <c r="K14" s="10"/>
      <c r="L14" s="10"/>
      <c r="M14" s="10"/>
      <c r="N14" s="10"/>
    </row>
    <row r="15" spans="1:14" s="87" customFormat="1" ht="20" customHeight="1" x14ac:dyDescent="0.2">
      <c r="A15" s="427" t="s">
        <v>124</v>
      </c>
      <c r="B15" s="433">
        <v>12</v>
      </c>
      <c r="C15" s="417">
        <v>12</v>
      </c>
      <c r="D15" s="415">
        <v>3</v>
      </c>
      <c r="E15" s="415">
        <v>1</v>
      </c>
      <c r="F15" s="418">
        <v>0</v>
      </c>
      <c r="G15" s="15"/>
      <c r="H15" s="10"/>
      <c r="I15" s="10"/>
      <c r="J15" s="10"/>
      <c r="K15" s="10"/>
      <c r="L15" s="10"/>
      <c r="M15" s="10"/>
      <c r="N15" s="10"/>
    </row>
    <row r="16" spans="1:14" s="87" customFormat="1" ht="20" customHeight="1" x14ac:dyDescent="0.2">
      <c r="A16" s="427" t="s">
        <v>123</v>
      </c>
      <c r="B16" s="433">
        <v>3</v>
      </c>
      <c r="C16" s="417">
        <v>0</v>
      </c>
      <c r="D16" s="415">
        <v>2</v>
      </c>
      <c r="E16" s="415">
        <v>0</v>
      </c>
      <c r="F16" s="418">
        <v>1</v>
      </c>
      <c r="G16" s="15"/>
      <c r="H16" s="10"/>
      <c r="I16" s="10"/>
      <c r="J16" s="10"/>
      <c r="K16" s="10"/>
      <c r="L16" s="10"/>
      <c r="M16" s="10"/>
      <c r="N16" s="10"/>
    </row>
    <row r="17" spans="1:14" s="87" customFormat="1" ht="20" customHeight="1" x14ac:dyDescent="0.2">
      <c r="A17" s="426" t="s">
        <v>122</v>
      </c>
      <c r="B17" s="433">
        <v>217</v>
      </c>
      <c r="C17" s="417">
        <v>217</v>
      </c>
      <c r="D17" s="415">
        <v>14</v>
      </c>
      <c r="E17" s="415">
        <v>3</v>
      </c>
      <c r="F17" s="418">
        <v>8</v>
      </c>
      <c r="G17" s="15"/>
      <c r="H17" s="10"/>
      <c r="I17" s="10"/>
      <c r="J17" s="10"/>
      <c r="K17" s="10"/>
      <c r="L17" s="10"/>
      <c r="M17" s="10"/>
      <c r="N17" s="10"/>
    </row>
    <row r="18" spans="1:14" s="87" customFormat="1" ht="20" customHeight="1" x14ac:dyDescent="0.2">
      <c r="A18" s="426" t="s">
        <v>226</v>
      </c>
      <c r="B18" s="433">
        <v>3</v>
      </c>
      <c r="C18" s="417">
        <v>3</v>
      </c>
      <c r="D18" s="415">
        <v>2</v>
      </c>
      <c r="E18" s="415">
        <v>0</v>
      </c>
      <c r="F18" s="418">
        <v>0</v>
      </c>
      <c r="G18" s="15"/>
      <c r="H18" s="10"/>
      <c r="I18" s="10"/>
      <c r="J18" s="10"/>
      <c r="K18" s="10"/>
      <c r="L18" s="10"/>
      <c r="M18" s="10"/>
      <c r="N18" s="10"/>
    </row>
    <row r="19" spans="1:14" s="87" customFormat="1" ht="20" customHeight="1" x14ac:dyDescent="0.2">
      <c r="A19" s="426" t="s">
        <v>161</v>
      </c>
      <c r="B19" s="433">
        <v>18</v>
      </c>
      <c r="C19" s="417">
        <v>14</v>
      </c>
      <c r="D19" s="415">
        <v>1</v>
      </c>
      <c r="E19" s="415">
        <v>3</v>
      </c>
      <c r="F19" s="418">
        <v>0</v>
      </c>
      <c r="G19" s="15"/>
      <c r="H19" s="10"/>
      <c r="I19" s="10"/>
      <c r="J19" s="10"/>
      <c r="K19" s="10"/>
      <c r="L19" s="10"/>
      <c r="M19" s="10"/>
      <c r="N19" s="10"/>
    </row>
    <row r="20" spans="1:14" s="87" customFormat="1" ht="20" customHeight="1" x14ac:dyDescent="0.2">
      <c r="A20" s="426" t="s">
        <v>149</v>
      </c>
      <c r="B20" s="433">
        <v>85</v>
      </c>
      <c r="C20" s="417">
        <v>49</v>
      </c>
      <c r="D20" s="415">
        <v>32</v>
      </c>
      <c r="E20" s="415">
        <v>22</v>
      </c>
      <c r="F20" s="418">
        <v>9</v>
      </c>
      <c r="G20" s="15"/>
      <c r="H20" s="10"/>
      <c r="I20" s="10"/>
      <c r="J20" s="10"/>
      <c r="K20" s="10"/>
      <c r="L20" s="10"/>
      <c r="M20" s="10"/>
      <c r="N20" s="10"/>
    </row>
    <row r="21" spans="1:14" s="87" customFormat="1" ht="20" customHeight="1" x14ac:dyDescent="0.2">
      <c r="A21" s="426" t="s">
        <v>150</v>
      </c>
      <c r="B21" s="433">
        <v>35</v>
      </c>
      <c r="C21" s="417">
        <v>32</v>
      </c>
      <c r="D21" s="415">
        <v>2</v>
      </c>
      <c r="E21" s="415">
        <v>1</v>
      </c>
      <c r="F21" s="418">
        <v>0</v>
      </c>
      <c r="G21" s="15"/>
      <c r="H21" s="10"/>
      <c r="I21" s="10"/>
      <c r="J21" s="10"/>
      <c r="K21" s="10"/>
      <c r="L21" s="10"/>
      <c r="M21" s="10"/>
      <c r="N21" s="10"/>
    </row>
    <row r="22" spans="1:14" s="87" customFormat="1" ht="20" customHeight="1" x14ac:dyDescent="0.2">
      <c r="A22" s="426" t="s">
        <v>234</v>
      </c>
      <c r="B22" s="433">
        <v>83</v>
      </c>
      <c r="C22" s="417">
        <v>14</v>
      </c>
      <c r="D22" s="415">
        <v>70</v>
      </c>
      <c r="E22" s="415">
        <v>0</v>
      </c>
      <c r="F22" s="418">
        <v>1</v>
      </c>
      <c r="G22" s="15"/>
      <c r="H22" s="10"/>
      <c r="I22" s="10"/>
      <c r="J22" s="10"/>
      <c r="K22" s="10"/>
      <c r="L22" s="10"/>
      <c r="M22" s="10"/>
      <c r="N22" s="10"/>
    </row>
    <row r="23" spans="1:14" s="87" customFormat="1" ht="20" customHeight="1" x14ac:dyDescent="0.2">
      <c r="A23" s="426" t="s">
        <v>130</v>
      </c>
      <c r="B23" s="433">
        <v>97</v>
      </c>
      <c r="C23" s="417">
        <v>11</v>
      </c>
      <c r="D23" s="415">
        <v>86</v>
      </c>
      <c r="E23" s="415">
        <v>0</v>
      </c>
      <c r="F23" s="418">
        <v>0</v>
      </c>
      <c r="G23" s="15"/>
      <c r="H23" s="10"/>
      <c r="I23" s="10"/>
      <c r="J23" s="10"/>
      <c r="K23" s="10"/>
      <c r="L23" s="10"/>
      <c r="M23" s="10"/>
      <c r="N23" s="10"/>
    </row>
    <row r="24" spans="1:14" s="87" customFormat="1" ht="20" customHeight="1" x14ac:dyDescent="0.2">
      <c r="A24" s="426" t="s">
        <v>151</v>
      </c>
      <c r="B24" s="433">
        <v>767</v>
      </c>
      <c r="C24" s="417">
        <v>754</v>
      </c>
      <c r="D24" s="415">
        <v>94</v>
      </c>
      <c r="E24" s="415">
        <v>8</v>
      </c>
      <c r="F24" s="418">
        <v>1</v>
      </c>
      <c r="G24" s="15"/>
      <c r="H24" s="10"/>
      <c r="I24" s="10"/>
      <c r="J24" s="10"/>
      <c r="K24" s="10"/>
      <c r="L24" s="10"/>
      <c r="M24" s="10"/>
      <c r="N24" s="10"/>
    </row>
    <row r="25" spans="1:14" s="87" customFormat="1" ht="20" customHeight="1" x14ac:dyDescent="0.2">
      <c r="A25" s="427" t="s">
        <v>152</v>
      </c>
      <c r="B25" s="433">
        <v>10</v>
      </c>
      <c r="C25" s="417">
        <v>10</v>
      </c>
      <c r="D25" s="415">
        <v>0</v>
      </c>
      <c r="E25" s="415">
        <v>0</v>
      </c>
      <c r="F25" s="418">
        <v>0</v>
      </c>
      <c r="G25" s="15"/>
      <c r="H25" s="10"/>
      <c r="I25" s="10"/>
      <c r="J25" s="10"/>
      <c r="K25" s="10"/>
      <c r="L25" s="10"/>
      <c r="M25" s="10"/>
      <c r="N25" s="10"/>
    </row>
    <row r="26" spans="1:14" s="87" customFormat="1" ht="20" customHeight="1" x14ac:dyDescent="0.2">
      <c r="A26" s="426" t="s">
        <v>221</v>
      </c>
      <c r="B26" s="433">
        <v>6</v>
      </c>
      <c r="C26" s="417">
        <v>3</v>
      </c>
      <c r="D26" s="415">
        <v>3</v>
      </c>
      <c r="E26" s="415">
        <v>0</v>
      </c>
      <c r="F26" s="418">
        <v>0</v>
      </c>
      <c r="G26" s="15"/>
      <c r="H26" s="10"/>
      <c r="I26" s="10"/>
      <c r="J26" s="10"/>
      <c r="K26" s="10"/>
      <c r="L26" s="10"/>
      <c r="M26" s="10"/>
      <c r="N26" s="10"/>
    </row>
    <row r="27" spans="1:14" s="87" customFormat="1" ht="20" customHeight="1" x14ac:dyDescent="0.2">
      <c r="A27" s="426" t="s">
        <v>153</v>
      </c>
      <c r="B27" s="433">
        <v>110288</v>
      </c>
      <c r="C27" s="417">
        <v>109661</v>
      </c>
      <c r="D27" s="415">
        <v>604</v>
      </c>
      <c r="E27" s="415">
        <v>63</v>
      </c>
      <c r="F27" s="418">
        <v>45</v>
      </c>
      <c r="G27" s="15"/>
      <c r="H27" s="10"/>
      <c r="I27" s="10"/>
      <c r="J27" s="10"/>
      <c r="K27" s="10"/>
      <c r="L27" s="10"/>
      <c r="M27" s="10"/>
      <c r="N27" s="10"/>
    </row>
    <row r="28" spans="1:14" s="87" customFormat="1" ht="20" customHeight="1" x14ac:dyDescent="0.2">
      <c r="A28" s="426" t="s">
        <v>227</v>
      </c>
      <c r="B28" s="433">
        <v>307</v>
      </c>
      <c r="C28" s="417">
        <v>272</v>
      </c>
      <c r="D28" s="415">
        <v>27</v>
      </c>
      <c r="E28" s="415">
        <v>5</v>
      </c>
      <c r="F28" s="418">
        <v>3</v>
      </c>
      <c r="G28" s="15"/>
      <c r="H28" s="10"/>
      <c r="I28" s="10"/>
      <c r="J28" s="10"/>
      <c r="K28" s="10"/>
      <c r="L28" s="10"/>
      <c r="M28" s="10"/>
      <c r="N28" s="10"/>
    </row>
    <row r="29" spans="1:14" s="87" customFormat="1" ht="20" customHeight="1" x14ac:dyDescent="0.2">
      <c r="A29" s="427" t="s">
        <v>116</v>
      </c>
      <c r="B29" s="433">
        <v>1</v>
      </c>
      <c r="C29" s="417">
        <v>1</v>
      </c>
      <c r="D29" s="415">
        <v>0</v>
      </c>
      <c r="E29" s="415">
        <v>0</v>
      </c>
      <c r="F29" s="418">
        <v>0</v>
      </c>
      <c r="G29" s="15"/>
      <c r="H29" s="10"/>
      <c r="I29" s="10"/>
      <c r="J29" s="10"/>
      <c r="K29" s="10"/>
      <c r="L29" s="10"/>
      <c r="M29" s="10"/>
      <c r="N29" s="10"/>
    </row>
    <row r="30" spans="1:14" s="87" customFormat="1" ht="20" customHeight="1" x14ac:dyDescent="0.2">
      <c r="A30" s="427" t="s">
        <v>117</v>
      </c>
      <c r="B30" s="433">
        <v>21</v>
      </c>
      <c r="C30" s="417">
        <v>21</v>
      </c>
      <c r="D30" s="415">
        <v>5</v>
      </c>
      <c r="E30" s="415">
        <v>1</v>
      </c>
      <c r="F30" s="418">
        <v>4</v>
      </c>
      <c r="G30" s="15"/>
      <c r="H30" s="10"/>
      <c r="I30" s="10"/>
      <c r="J30" s="10"/>
      <c r="K30" s="10"/>
      <c r="L30" s="10"/>
      <c r="M30" s="10"/>
      <c r="N30" s="10"/>
    </row>
    <row r="31" spans="1:14" s="87" customFormat="1" ht="20" customHeight="1" x14ac:dyDescent="0.2">
      <c r="A31" s="426" t="s">
        <v>118</v>
      </c>
      <c r="B31" s="433">
        <v>100</v>
      </c>
      <c r="C31" s="417">
        <v>69</v>
      </c>
      <c r="D31" s="415">
        <v>26</v>
      </c>
      <c r="E31" s="415">
        <v>6</v>
      </c>
      <c r="F31" s="418">
        <v>13</v>
      </c>
      <c r="G31" s="15"/>
      <c r="H31" s="10"/>
      <c r="I31" s="10"/>
      <c r="J31" s="10"/>
      <c r="K31" s="10"/>
      <c r="L31" s="10"/>
      <c r="M31" s="10"/>
      <c r="N31" s="10"/>
    </row>
    <row r="32" spans="1:14" s="87" customFormat="1" ht="20" customHeight="1" x14ac:dyDescent="0.2">
      <c r="A32" s="427" t="s">
        <v>92</v>
      </c>
      <c r="B32" s="433">
        <v>1124</v>
      </c>
      <c r="C32" s="417">
        <v>964</v>
      </c>
      <c r="D32" s="415">
        <v>217</v>
      </c>
      <c r="E32" s="415">
        <v>5</v>
      </c>
      <c r="F32" s="418">
        <v>5</v>
      </c>
      <c r="G32" s="15"/>
      <c r="H32" s="10"/>
      <c r="I32" s="10"/>
      <c r="J32" s="10"/>
      <c r="K32" s="10"/>
      <c r="L32" s="10"/>
      <c r="M32" s="10"/>
      <c r="N32" s="10"/>
    </row>
    <row r="33" spans="1:14" s="87" customFormat="1" ht="20" customHeight="1" x14ac:dyDescent="0.2">
      <c r="A33" s="426" t="s">
        <v>93</v>
      </c>
      <c r="B33" s="433">
        <v>815</v>
      </c>
      <c r="C33" s="417">
        <v>633</v>
      </c>
      <c r="D33" s="415">
        <v>100</v>
      </c>
      <c r="E33" s="415">
        <v>20</v>
      </c>
      <c r="F33" s="418">
        <v>139</v>
      </c>
      <c r="G33" s="15"/>
      <c r="H33" s="10"/>
      <c r="I33" s="10"/>
      <c r="J33" s="10"/>
      <c r="K33" s="10"/>
      <c r="L33" s="10"/>
      <c r="M33" s="10"/>
      <c r="N33" s="10"/>
    </row>
    <row r="34" spans="1:14" s="87" customFormat="1" ht="20" customHeight="1" x14ac:dyDescent="0.2">
      <c r="A34" s="427" t="s">
        <v>88</v>
      </c>
      <c r="B34" s="433">
        <v>3439</v>
      </c>
      <c r="C34" s="417">
        <v>3401</v>
      </c>
      <c r="D34" s="415">
        <v>40</v>
      </c>
      <c r="E34" s="415">
        <v>17</v>
      </c>
      <c r="F34" s="418">
        <v>9</v>
      </c>
      <c r="G34" s="15"/>
      <c r="H34" s="10"/>
      <c r="I34" s="10"/>
      <c r="J34" s="10"/>
      <c r="K34" s="10"/>
      <c r="L34" s="10"/>
      <c r="M34" s="10"/>
      <c r="N34" s="10"/>
    </row>
    <row r="35" spans="1:14" s="87" customFormat="1" ht="20" customHeight="1" x14ac:dyDescent="0.2">
      <c r="A35" s="426" t="s">
        <v>98</v>
      </c>
      <c r="B35" s="433">
        <v>248</v>
      </c>
      <c r="C35" s="417">
        <v>194</v>
      </c>
      <c r="D35" s="415">
        <v>142</v>
      </c>
      <c r="E35" s="415">
        <v>2</v>
      </c>
      <c r="F35" s="418">
        <v>11</v>
      </c>
      <c r="G35" s="15"/>
      <c r="H35" s="10"/>
      <c r="I35" s="10"/>
      <c r="J35" s="10"/>
      <c r="K35" s="10"/>
      <c r="L35" s="10"/>
      <c r="M35" s="10"/>
      <c r="N35" s="10"/>
    </row>
    <row r="36" spans="1:14" s="87" customFormat="1" ht="20" customHeight="1" x14ac:dyDescent="0.2">
      <c r="A36" s="426" t="s">
        <v>160</v>
      </c>
      <c r="B36" s="433">
        <v>12</v>
      </c>
      <c r="C36" s="417">
        <v>11</v>
      </c>
      <c r="D36" s="415">
        <v>2</v>
      </c>
      <c r="E36" s="415">
        <v>0</v>
      </c>
      <c r="F36" s="418">
        <v>0</v>
      </c>
      <c r="G36" s="15"/>
      <c r="H36" s="10"/>
      <c r="I36" s="10"/>
      <c r="J36" s="10"/>
      <c r="K36" s="10"/>
      <c r="L36" s="10"/>
      <c r="M36" s="10"/>
      <c r="N36" s="10"/>
    </row>
    <row r="37" spans="1:14" s="87" customFormat="1" ht="20" customHeight="1" x14ac:dyDescent="0.2">
      <c r="A37" s="426" t="s">
        <v>97</v>
      </c>
      <c r="B37" s="433">
        <v>54</v>
      </c>
      <c r="C37" s="417">
        <v>51</v>
      </c>
      <c r="D37" s="415">
        <v>14</v>
      </c>
      <c r="E37" s="415">
        <v>0</v>
      </c>
      <c r="F37" s="418">
        <v>0</v>
      </c>
      <c r="G37" s="15"/>
      <c r="H37" s="10"/>
      <c r="I37" s="10"/>
      <c r="J37" s="10"/>
      <c r="K37" s="10"/>
      <c r="L37" s="10"/>
      <c r="M37" s="10"/>
      <c r="N37" s="10"/>
    </row>
    <row r="38" spans="1:14" s="87" customFormat="1" ht="20" customHeight="1" x14ac:dyDescent="0.2">
      <c r="A38" s="426" t="s">
        <v>102</v>
      </c>
      <c r="B38" s="433">
        <v>7879</v>
      </c>
      <c r="C38" s="417">
        <v>6982</v>
      </c>
      <c r="D38" s="415">
        <v>1035</v>
      </c>
      <c r="E38" s="415">
        <v>139</v>
      </c>
      <c r="F38" s="418">
        <v>42</v>
      </c>
      <c r="G38" s="15"/>
      <c r="H38" s="10"/>
      <c r="I38" s="10"/>
      <c r="J38" s="10"/>
      <c r="K38" s="10"/>
      <c r="L38" s="10"/>
      <c r="M38" s="10"/>
      <c r="N38" s="10"/>
    </row>
    <row r="39" spans="1:14" s="87" customFormat="1" ht="20" customHeight="1" x14ac:dyDescent="0.2">
      <c r="A39" s="426" t="s">
        <v>127</v>
      </c>
      <c r="B39" s="433">
        <v>7</v>
      </c>
      <c r="C39" s="417">
        <v>7</v>
      </c>
      <c r="D39" s="415">
        <v>1</v>
      </c>
      <c r="E39" s="415">
        <v>1</v>
      </c>
      <c r="F39" s="418">
        <v>0</v>
      </c>
      <c r="G39" s="15"/>
      <c r="H39" s="10"/>
      <c r="I39" s="10"/>
      <c r="J39" s="10"/>
      <c r="K39" s="10"/>
      <c r="L39" s="10"/>
      <c r="M39" s="10"/>
      <c r="N39" s="10"/>
    </row>
    <row r="40" spans="1:14" s="87" customFormat="1" ht="20" customHeight="1" x14ac:dyDescent="0.2">
      <c r="A40" s="426" t="s">
        <v>109</v>
      </c>
      <c r="B40" s="433">
        <v>582</v>
      </c>
      <c r="C40" s="417">
        <v>467</v>
      </c>
      <c r="D40" s="415">
        <v>122</v>
      </c>
      <c r="E40" s="415">
        <v>7</v>
      </c>
      <c r="F40" s="418">
        <v>4</v>
      </c>
      <c r="G40" s="15"/>
      <c r="H40" s="10"/>
      <c r="I40" s="10"/>
      <c r="J40" s="10"/>
      <c r="K40" s="10"/>
      <c r="L40" s="10"/>
      <c r="M40" s="10"/>
      <c r="N40" s="10"/>
    </row>
    <row r="41" spans="1:14" s="87" customFormat="1" ht="20" customHeight="1" x14ac:dyDescent="0.2">
      <c r="A41" s="426" t="s">
        <v>110</v>
      </c>
      <c r="B41" s="433">
        <v>111</v>
      </c>
      <c r="C41" s="417">
        <v>84</v>
      </c>
      <c r="D41" s="415">
        <v>28</v>
      </c>
      <c r="E41" s="415">
        <v>0</v>
      </c>
      <c r="F41" s="418">
        <v>1</v>
      </c>
      <c r="G41" s="15"/>
      <c r="H41" s="10"/>
      <c r="I41" s="10"/>
      <c r="J41" s="10"/>
      <c r="K41" s="10"/>
      <c r="L41" s="10"/>
      <c r="M41" s="10"/>
      <c r="N41" s="10"/>
    </row>
    <row r="42" spans="1:14" s="87" customFormat="1" ht="20" customHeight="1" x14ac:dyDescent="0.2">
      <c r="A42" s="426" t="s">
        <v>107</v>
      </c>
      <c r="B42" s="433">
        <v>44</v>
      </c>
      <c r="C42" s="417">
        <v>21</v>
      </c>
      <c r="D42" s="415">
        <v>30</v>
      </c>
      <c r="E42" s="415">
        <v>1</v>
      </c>
      <c r="F42" s="418">
        <v>0</v>
      </c>
      <c r="G42" s="15"/>
      <c r="H42" s="10"/>
      <c r="I42" s="10"/>
      <c r="J42" s="10"/>
      <c r="K42" s="10"/>
      <c r="L42" s="10"/>
      <c r="M42" s="10"/>
      <c r="N42" s="10"/>
    </row>
    <row r="43" spans="1:14" s="87" customFormat="1" ht="20" customHeight="1" x14ac:dyDescent="0.2">
      <c r="A43" s="426" t="s">
        <v>105</v>
      </c>
      <c r="B43" s="433">
        <v>554</v>
      </c>
      <c r="C43" s="417">
        <v>464</v>
      </c>
      <c r="D43" s="415">
        <v>92</v>
      </c>
      <c r="E43" s="415">
        <v>3</v>
      </c>
      <c r="F43" s="418">
        <v>4</v>
      </c>
      <c r="G43" s="15"/>
      <c r="H43" s="10"/>
      <c r="I43" s="10"/>
      <c r="J43" s="10"/>
      <c r="K43" s="10"/>
      <c r="L43" s="10"/>
      <c r="M43" s="10"/>
      <c r="N43" s="10"/>
    </row>
    <row r="44" spans="1:14" s="87" customFormat="1" ht="20" customHeight="1" x14ac:dyDescent="0.2">
      <c r="A44" s="426" t="s">
        <v>106</v>
      </c>
      <c r="B44" s="433">
        <v>94</v>
      </c>
      <c r="C44" s="417">
        <v>66</v>
      </c>
      <c r="D44" s="415">
        <v>26</v>
      </c>
      <c r="E44" s="415">
        <v>2</v>
      </c>
      <c r="F44" s="418">
        <v>0</v>
      </c>
      <c r="G44" s="15"/>
      <c r="H44" s="10"/>
      <c r="I44" s="10"/>
      <c r="J44" s="10"/>
      <c r="K44" s="10"/>
      <c r="L44" s="10"/>
      <c r="M44" s="10"/>
      <c r="N44" s="10"/>
    </row>
    <row r="45" spans="1:14" s="87" customFormat="1" ht="20" customHeight="1" x14ac:dyDescent="0.2">
      <c r="A45" s="426" t="s">
        <v>95</v>
      </c>
      <c r="B45" s="433">
        <v>353</v>
      </c>
      <c r="C45" s="417">
        <v>241</v>
      </c>
      <c r="D45" s="415">
        <v>185</v>
      </c>
      <c r="E45" s="415">
        <v>0</v>
      </c>
      <c r="F45" s="418">
        <v>8</v>
      </c>
      <c r="G45" s="15"/>
      <c r="H45" s="10"/>
      <c r="I45" s="10"/>
      <c r="J45" s="10"/>
      <c r="K45" s="10"/>
      <c r="L45" s="10"/>
      <c r="M45" s="10"/>
      <c r="N45" s="10"/>
    </row>
    <row r="46" spans="1:14" s="87" customFormat="1" ht="20" customHeight="1" x14ac:dyDescent="0.2">
      <c r="A46" s="426" t="s">
        <v>108</v>
      </c>
      <c r="B46" s="433">
        <v>140</v>
      </c>
      <c r="C46" s="417">
        <v>116</v>
      </c>
      <c r="D46" s="415">
        <v>33</v>
      </c>
      <c r="E46" s="415">
        <v>1</v>
      </c>
      <c r="F46" s="418">
        <v>5</v>
      </c>
      <c r="G46" s="15"/>
      <c r="H46" s="10"/>
      <c r="I46" s="10"/>
      <c r="J46" s="10"/>
      <c r="K46" s="10"/>
      <c r="L46" s="10"/>
      <c r="M46" s="10"/>
      <c r="N46" s="10"/>
    </row>
    <row r="47" spans="1:14" s="87" customFormat="1" ht="20" customHeight="1" x14ac:dyDescent="0.2">
      <c r="A47" s="426" t="s">
        <v>111</v>
      </c>
      <c r="B47" s="433">
        <v>9970</v>
      </c>
      <c r="C47" s="417">
        <v>9223</v>
      </c>
      <c r="D47" s="415">
        <v>1319</v>
      </c>
      <c r="E47" s="415">
        <v>37</v>
      </c>
      <c r="F47" s="418">
        <v>9</v>
      </c>
      <c r="G47" s="15"/>
      <c r="H47" s="10"/>
      <c r="I47" s="10"/>
      <c r="J47" s="10"/>
      <c r="K47" s="10"/>
      <c r="L47" s="10"/>
      <c r="M47" s="10"/>
      <c r="N47" s="10"/>
    </row>
    <row r="48" spans="1:14" s="87" customFormat="1" ht="20" customHeight="1" x14ac:dyDescent="0.2">
      <c r="A48" s="426" t="s">
        <v>100</v>
      </c>
      <c r="B48" s="433">
        <v>0</v>
      </c>
      <c r="C48" s="417">
        <v>0</v>
      </c>
      <c r="D48" s="415">
        <v>0</v>
      </c>
      <c r="E48" s="415">
        <v>0</v>
      </c>
      <c r="F48" s="418">
        <v>0</v>
      </c>
      <c r="G48" s="15"/>
      <c r="H48" s="10"/>
      <c r="I48" s="10"/>
      <c r="J48" s="10"/>
      <c r="K48" s="10"/>
      <c r="L48" s="10"/>
      <c r="M48" s="10"/>
      <c r="N48" s="10"/>
    </row>
    <row r="49" spans="1:14" s="87" customFormat="1" ht="20" customHeight="1" x14ac:dyDescent="0.2">
      <c r="A49" s="426" t="s">
        <v>101</v>
      </c>
      <c r="B49" s="433">
        <v>41</v>
      </c>
      <c r="C49" s="417">
        <v>22</v>
      </c>
      <c r="D49" s="415">
        <v>29</v>
      </c>
      <c r="E49" s="415">
        <v>0</v>
      </c>
      <c r="F49" s="418">
        <v>0</v>
      </c>
      <c r="G49" s="15"/>
      <c r="H49" s="10"/>
      <c r="I49" s="10"/>
      <c r="J49" s="10"/>
      <c r="K49" s="10"/>
      <c r="L49" s="10"/>
      <c r="M49" s="10"/>
      <c r="N49" s="10"/>
    </row>
    <row r="50" spans="1:14" s="87" customFormat="1" ht="20" customHeight="1" x14ac:dyDescent="0.2">
      <c r="A50" s="426" t="s">
        <v>104</v>
      </c>
      <c r="B50" s="433">
        <v>16</v>
      </c>
      <c r="C50" s="417">
        <v>8</v>
      </c>
      <c r="D50" s="415">
        <v>10</v>
      </c>
      <c r="E50" s="415">
        <v>0</v>
      </c>
      <c r="F50" s="418">
        <v>0</v>
      </c>
      <c r="G50" s="15"/>
      <c r="H50" s="10"/>
      <c r="I50" s="10"/>
      <c r="J50" s="10"/>
      <c r="K50" s="10"/>
      <c r="L50" s="10"/>
      <c r="M50" s="10"/>
      <c r="N50" s="10"/>
    </row>
    <row r="51" spans="1:14" s="87" customFormat="1" ht="20" customHeight="1" x14ac:dyDescent="0.2">
      <c r="A51" s="427" t="s">
        <v>90</v>
      </c>
      <c r="B51" s="433">
        <v>40</v>
      </c>
      <c r="C51" s="417">
        <v>28</v>
      </c>
      <c r="D51" s="415">
        <v>11</v>
      </c>
      <c r="E51" s="415">
        <v>0</v>
      </c>
      <c r="F51" s="418">
        <v>1</v>
      </c>
      <c r="G51" s="15"/>
      <c r="H51" s="10"/>
      <c r="I51" s="10"/>
      <c r="J51" s="10"/>
      <c r="K51" s="10"/>
      <c r="L51" s="10"/>
      <c r="M51" s="10"/>
      <c r="N51" s="10"/>
    </row>
    <row r="52" spans="1:14" s="87" customFormat="1" ht="20" customHeight="1" x14ac:dyDescent="0.2">
      <c r="A52" s="427" t="s">
        <v>89</v>
      </c>
      <c r="B52" s="433">
        <v>354</v>
      </c>
      <c r="C52" s="417">
        <v>222</v>
      </c>
      <c r="D52" s="415">
        <v>168</v>
      </c>
      <c r="E52" s="415">
        <v>0</v>
      </c>
      <c r="F52" s="418">
        <v>2</v>
      </c>
      <c r="G52" s="15"/>
      <c r="H52" s="10"/>
      <c r="I52" s="10"/>
      <c r="J52" s="10"/>
      <c r="K52" s="10"/>
      <c r="L52" s="10"/>
      <c r="M52" s="10"/>
      <c r="N52" s="10"/>
    </row>
    <row r="53" spans="1:14" s="87" customFormat="1" ht="20" customHeight="1" x14ac:dyDescent="0.2">
      <c r="A53" s="427" t="s">
        <v>142</v>
      </c>
      <c r="B53" s="433">
        <v>43</v>
      </c>
      <c r="C53" s="417">
        <v>26</v>
      </c>
      <c r="D53" s="415">
        <v>17</v>
      </c>
      <c r="E53" s="415">
        <v>0</v>
      </c>
      <c r="F53" s="418">
        <v>0</v>
      </c>
      <c r="G53" s="15"/>
      <c r="H53" s="10"/>
      <c r="I53" s="10"/>
      <c r="J53" s="10"/>
      <c r="K53" s="10"/>
      <c r="L53" s="10"/>
      <c r="M53" s="10"/>
      <c r="N53" s="10"/>
    </row>
    <row r="54" spans="1:14" s="87" customFormat="1" ht="20" customHeight="1" x14ac:dyDescent="0.2">
      <c r="A54" s="426" t="s">
        <v>99</v>
      </c>
      <c r="B54" s="433">
        <v>3010</v>
      </c>
      <c r="C54" s="417">
        <v>2848</v>
      </c>
      <c r="D54" s="415">
        <v>189</v>
      </c>
      <c r="E54" s="415">
        <v>21</v>
      </c>
      <c r="F54" s="418">
        <v>1</v>
      </c>
      <c r="G54" s="15"/>
      <c r="H54" s="10"/>
      <c r="I54" s="10"/>
      <c r="J54" s="10"/>
      <c r="K54" s="10"/>
      <c r="L54" s="10"/>
      <c r="M54" s="10"/>
      <c r="N54" s="10"/>
    </row>
    <row r="55" spans="1:14" s="87" customFormat="1" ht="20" customHeight="1" x14ac:dyDescent="0.2">
      <c r="A55" s="426" t="s">
        <v>158</v>
      </c>
      <c r="B55" s="433">
        <v>91</v>
      </c>
      <c r="C55" s="417">
        <v>88</v>
      </c>
      <c r="D55" s="415">
        <v>2</v>
      </c>
      <c r="E55" s="415">
        <v>1</v>
      </c>
      <c r="F55" s="418">
        <v>0</v>
      </c>
      <c r="G55" s="15"/>
      <c r="H55" s="10"/>
      <c r="I55" s="10"/>
      <c r="J55" s="10"/>
      <c r="K55" s="10"/>
      <c r="L55" s="10"/>
      <c r="M55" s="10"/>
      <c r="N55" s="10"/>
    </row>
    <row r="56" spans="1:14" s="87" customFormat="1" ht="20" customHeight="1" thickBot="1" x14ac:dyDescent="0.25">
      <c r="A56" s="429" t="s">
        <v>91</v>
      </c>
      <c r="B56" s="434">
        <v>36</v>
      </c>
      <c r="C56" s="435">
        <v>19</v>
      </c>
      <c r="D56" s="436">
        <v>12</v>
      </c>
      <c r="E56" s="436">
        <v>4</v>
      </c>
      <c r="F56" s="437">
        <v>1</v>
      </c>
      <c r="G56" s="15"/>
      <c r="H56" s="10"/>
      <c r="I56" s="10"/>
      <c r="J56" s="10"/>
      <c r="K56" s="10"/>
      <c r="L56" s="10"/>
      <c r="M56" s="10"/>
      <c r="N56" s="10"/>
    </row>
    <row r="57" spans="1:14" s="87" customFormat="1" ht="22" customHeight="1" thickTop="1" thickBot="1" x14ac:dyDescent="0.25">
      <c r="A57" s="102" t="s">
        <v>2</v>
      </c>
      <c r="B57" s="438">
        <f>SUM(B8:B56)</f>
        <v>142628</v>
      </c>
      <c r="C57" s="439">
        <f t="shared" ref="C57:F57" si="0">SUM(C8:C56)</f>
        <v>138304</v>
      </c>
      <c r="D57" s="440">
        <f t="shared" si="0"/>
        <v>5449</v>
      </c>
      <c r="E57" s="440">
        <f t="shared" si="0"/>
        <v>395</v>
      </c>
      <c r="F57" s="441">
        <f t="shared" si="0"/>
        <v>344</v>
      </c>
      <c r="G57" s="15"/>
      <c r="H57" s="10"/>
      <c r="I57" s="10"/>
      <c r="J57" s="10"/>
      <c r="K57" s="10"/>
      <c r="L57" s="10"/>
      <c r="M57" s="10"/>
      <c r="N57" s="10"/>
    </row>
    <row r="58" spans="1:14" s="87" customFormat="1" ht="15" customHeight="1" x14ac:dyDescent="0.2">
      <c r="A58" s="513" t="s">
        <v>144</v>
      </c>
      <c r="B58" s="513"/>
      <c r="C58" s="513"/>
      <c r="D58" s="513"/>
      <c r="E58" s="513"/>
      <c r="F58" s="513"/>
      <c r="G58" s="170"/>
      <c r="H58" s="10"/>
      <c r="I58" s="10"/>
      <c r="J58" s="10"/>
      <c r="K58" s="10"/>
      <c r="L58" s="10"/>
      <c r="M58" s="10"/>
      <c r="N58" s="10"/>
    </row>
    <row r="59" spans="1:14" x14ac:dyDescent="0.2">
      <c r="B59" s="240"/>
      <c r="C59" s="240"/>
      <c r="D59" s="240"/>
      <c r="E59" s="240"/>
      <c r="F59" s="240"/>
      <c r="H59" s="70"/>
    </row>
    <row r="60" spans="1:14" x14ac:dyDescent="0.2">
      <c r="B60" s="242"/>
      <c r="C60" s="242"/>
      <c r="D60" s="242"/>
      <c r="E60" s="242"/>
      <c r="F60" s="242"/>
      <c r="H60" s="70"/>
    </row>
    <row r="61" spans="1:14" x14ac:dyDescent="0.2">
      <c r="H61" s="70"/>
    </row>
    <row r="62" spans="1:14" x14ac:dyDescent="0.2">
      <c r="H62" s="70"/>
    </row>
    <row r="63" spans="1:14" x14ac:dyDescent="0.2">
      <c r="H63" s="70"/>
    </row>
    <row r="64" spans="1:14" x14ac:dyDescent="0.2">
      <c r="H64" s="70"/>
    </row>
    <row r="65" spans="8:8" x14ac:dyDescent="0.2">
      <c r="H65" s="70"/>
    </row>
    <row r="66" spans="8:8" x14ac:dyDescent="0.2">
      <c r="H66" s="70"/>
    </row>
    <row r="67" spans="8:8" x14ac:dyDescent="0.2">
      <c r="H67" s="70"/>
    </row>
    <row r="68" spans="8:8" x14ac:dyDescent="0.2">
      <c r="H68" s="70"/>
    </row>
    <row r="69" spans="8:8" x14ac:dyDescent="0.2">
      <c r="H69" s="70"/>
    </row>
    <row r="70" spans="8:8" x14ac:dyDescent="0.2">
      <c r="H70" s="70"/>
    </row>
    <row r="71" spans="8:8" x14ac:dyDescent="0.2">
      <c r="H71" s="70"/>
    </row>
    <row r="72" spans="8:8" x14ac:dyDescent="0.2">
      <c r="H72" s="70"/>
    </row>
    <row r="73" spans="8:8" x14ac:dyDescent="0.2">
      <c r="H73" s="70"/>
    </row>
    <row r="74" spans="8:8" x14ac:dyDescent="0.2">
      <c r="H74" s="70"/>
    </row>
    <row r="75" spans="8:8" x14ac:dyDescent="0.2">
      <c r="H75" s="70"/>
    </row>
    <row r="76" spans="8:8" x14ac:dyDescent="0.2">
      <c r="H76" s="70"/>
    </row>
    <row r="77" spans="8:8" x14ac:dyDescent="0.2">
      <c r="H77" s="70"/>
    </row>
  </sheetData>
  <mergeCells count="2">
    <mergeCell ref="A4:F4"/>
    <mergeCell ref="A58:F58"/>
  </mergeCells>
  <phoneticPr fontId="3"/>
  <printOptions horizontalCentered="1"/>
  <pageMargins left="0.39370078740157483" right="0.39370078740157483" top="0.59055118110236227" bottom="0.39370078740157483" header="0.51181102362204722" footer="0.51181102362204722"/>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86"/>
  <sheetViews>
    <sheetView view="pageBreakPreview" zoomScale="70" zoomScaleNormal="85" zoomScaleSheetLayoutView="70" workbookViewId="0">
      <pane ySplit="7" topLeftCell="A8" activePane="bottomLeft" state="frozenSplit"/>
      <selection activeCell="E23" sqref="E23"/>
      <selection pane="bottomLeft" activeCell="L29" sqref="L29"/>
    </sheetView>
  </sheetViews>
  <sheetFormatPr defaultColWidth="9" defaultRowHeight="13" x14ac:dyDescent="0.2"/>
  <cols>
    <col min="1" max="1" width="30.6328125" style="52" customWidth="1"/>
    <col min="2" max="9" width="12.81640625" style="52" customWidth="1"/>
    <col min="10" max="10" width="14.90625" style="52" customWidth="1"/>
    <col min="11" max="14" width="8.36328125" style="52" customWidth="1"/>
    <col min="15" max="15" width="6.08984375" style="52" bestFit="1" customWidth="1"/>
    <col min="16" max="16" width="10.08984375" style="52" bestFit="1" customWidth="1"/>
    <col min="17" max="17" width="10.453125" style="52" customWidth="1"/>
    <col min="18" max="16384" width="9" style="52"/>
  </cols>
  <sheetData>
    <row r="1" spans="1:17" ht="7.5" customHeight="1" x14ac:dyDescent="0.2"/>
    <row r="2" spans="1:17" ht="7.5" customHeight="1" x14ac:dyDescent="0.2"/>
    <row r="3" spans="1:17" ht="19" x14ac:dyDescent="0.3">
      <c r="A3" s="486" t="s">
        <v>218</v>
      </c>
      <c r="B3" s="486"/>
      <c r="C3" s="486"/>
      <c r="D3" s="486"/>
      <c r="E3" s="486"/>
      <c r="F3" s="486"/>
      <c r="G3" s="486"/>
      <c r="H3" s="486"/>
      <c r="I3" s="486"/>
      <c r="J3" s="2"/>
      <c r="K3" s="3"/>
      <c r="L3" s="2"/>
      <c r="M3" s="2"/>
      <c r="N3" s="2"/>
      <c r="O3" s="2"/>
      <c r="P3" s="2"/>
      <c r="Q3" s="2"/>
    </row>
    <row r="4" spans="1:17" s="253" customFormat="1" ht="12" x14ac:dyDescent="0.2">
      <c r="A4" s="256"/>
      <c r="B4" s="255"/>
      <c r="C4" s="255"/>
      <c r="D4" s="255"/>
      <c r="E4" s="255"/>
      <c r="F4" s="255"/>
      <c r="G4" s="255"/>
      <c r="H4" s="255"/>
      <c r="I4" s="255"/>
      <c r="J4" s="266"/>
      <c r="K4" s="267"/>
      <c r="L4" s="266"/>
      <c r="M4" s="266"/>
      <c r="N4" s="266"/>
      <c r="O4" s="266"/>
      <c r="P4" s="266"/>
      <c r="Q4" s="266"/>
    </row>
    <row r="5" spans="1:17" s="9" customFormat="1" ht="18" customHeight="1" thickBot="1" x14ac:dyDescent="0.25">
      <c r="A5" s="16"/>
      <c r="B5" s="16"/>
      <c r="C5" s="16"/>
      <c r="D5" s="16"/>
      <c r="E5" s="16"/>
      <c r="F5" s="16"/>
      <c r="G5" s="16"/>
      <c r="H5" s="16"/>
      <c r="I5" s="18" t="s">
        <v>45</v>
      </c>
      <c r="J5" s="16"/>
      <c r="K5" s="16"/>
    </row>
    <row r="6" spans="1:17" s="9" customFormat="1" ht="18" customHeight="1" x14ac:dyDescent="0.2">
      <c r="A6" s="487" t="s">
        <v>6</v>
      </c>
      <c r="B6" s="501" t="s">
        <v>12</v>
      </c>
      <c r="C6" s="502"/>
      <c r="D6" s="502"/>
      <c r="E6" s="502"/>
      <c r="F6" s="502"/>
      <c r="G6" s="502"/>
      <c r="H6" s="502"/>
      <c r="I6" s="503"/>
      <c r="J6" s="16"/>
      <c r="K6" s="4"/>
      <c r="L6" s="4"/>
      <c r="M6" s="4"/>
      <c r="N6" s="4"/>
      <c r="O6" s="4"/>
      <c r="P6" s="4"/>
      <c r="Q6" s="11"/>
    </row>
    <row r="7" spans="1:17" s="9" customFormat="1" ht="18" customHeight="1" thickBot="1" x14ac:dyDescent="0.25">
      <c r="A7" s="489"/>
      <c r="B7" s="97"/>
      <c r="C7" s="21" t="s">
        <v>77</v>
      </c>
      <c r="D7" s="27" t="s">
        <v>182</v>
      </c>
      <c r="E7" s="27" t="s">
        <v>78</v>
      </c>
      <c r="F7" s="27" t="s">
        <v>79</v>
      </c>
      <c r="G7" s="27" t="s">
        <v>80</v>
      </c>
      <c r="H7" s="27" t="s">
        <v>81</v>
      </c>
      <c r="I7" s="142" t="s">
        <v>82</v>
      </c>
      <c r="J7" s="16"/>
      <c r="K7" s="4"/>
      <c r="L7" s="4"/>
      <c r="M7" s="4"/>
      <c r="N7" s="4"/>
      <c r="O7" s="4"/>
      <c r="P7" s="4"/>
      <c r="Q7" s="11"/>
    </row>
    <row r="8" spans="1:17" s="87" customFormat="1" ht="20" customHeight="1" x14ac:dyDescent="0.2">
      <c r="A8" s="425" t="s">
        <v>103</v>
      </c>
      <c r="B8" s="442">
        <v>443</v>
      </c>
      <c r="C8" s="443">
        <v>140</v>
      </c>
      <c r="D8" s="444">
        <v>0</v>
      </c>
      <c r="E8" s="444">
        <v>70</v>
      </c>
      <c r="F8" s="444">
        <v>55</v>
      </c>
      <c r="G8" s="444">
        <v>228</v>
      </c>
      <c r="H8" s="444">
        <v>50</v>
      </c>
      <c r="I8" s="445">
        <v>350</v>
      </c>
      <c r="J8" s="15"/>
      <c r="K8" s="10"/>
      <c r="L8" s="10"/>
      <c r="M8" s="10"/>
      <c r="N8" s="10"/>
      <c r="O8" s="10"/>
      <c r="P8" s="10"/>
      <c r="Q8" s="10"/>
    </row>
    <row r="9" spans="1:17" s="87" customFormat="1" ht="20" customHeight="1" x14ac:dyDescent="0.2">
      <c r="A9" s="426" t="s">
        <v>96</v>
      </c>
      <c r="B9" s="446">
        <v>12</v>
      </c>
      <c r="C9" s="447">
        <v>3</v>
      </c>
      <c r="D9" s="444">
        <v>0</v>
      </c>
      <c r="E9" s="448">
        <v>2</v>
      </c>
      <c r="F9" s="448">
        <v>0</v>
      </c>
      <c r="G9" s="448">
        <v>0</v>
      </c>
      <c r="H9" s="448">
        <v>0</v>
      </c>
      <c r="I9" s="449">
        <v>7</v>
      </c>
      <c r="J9" s="15"/>
      <c r="K9" s="10"/>
      <c r="L9" s="10"/>
      <c r="M9" s="10"/>
      <c r="N9" s="10"/>
      <c r="O9" s="10"/>
      <c r="P9" s="10"/>
      <c r="Q9" s="10"/>
    </row>
    <row r="10" spans="1:17" s="87" customFormat="1" ht="20" customHeight="1" x14ac:dyDescent="0.2">
      <c r="A10" s="427" t="s">
        <v>141</v>
      </c>
      <c r="B10" s="446">
        <v>0</v>
      </c>
      <c r="C10" s="447">
        <v>0</v>
      </c>
      <c r="D10" s="444">
        <v>0</v>
      </c>
      <c r="E10" s="448">
        <v>0</v>
      </c>
      <c r="F10" s="448">
        <v>0</v>
      </c>
      <c r="G10" s="448">
        <v>0</v>
      </c>
      <c r="H10" s="448">
        <v>0</v>
      </c>
      <c r="I10" s="449">
        <v>0</v>
      </c>
      <c r="J10" s="15"/>
      <c r="K10" s="10"/>
      <c r="L10" s="10"/>
      <c r="M10" s="10"/>
      <c r="N10" s="10"/>
      <c r="O10" s="10"/>
      <c r="P10" s="10"/>
      <c r="Q10" s="10"/>
    </row>
    <row r="11" spans="1:17" s="87" customFormat="1" ht="20" customHeight="1" x14ac:dyDescent="0.2">
      <c r="A11" s="428" t="s">
        <v>174</v>
      </c>
      <c r="B11" s="446">
        <v>1</v>
      </c>
      <c r="C11" s="447">
        <v>1</v>
      </c>
      <c r="D11" s="444">
        <v>0</v>
      </c>
      <c r="E11" s="448">
        <v>1</v>
      </c>
      <c r="F11" s="448">
        <v>1</v>
      </c>
      <c r="G11" s="448">
        <v>1</v>
      </c>
      <c r="H11" s="448">
        <v>1</v>
      </c>
      <c r="I11" s="449">
        <v>1</v>
      </c>
      <c r="J11" s="15"/>
      <c r="K11" s="10"/>
      <c r="L11" s="10"/>
      <c r="M11" s="10"/>
      <c r="N11" s="10"/>
      <c r="O11" s="10"/>
      <c r="P11" s="10"/>
      <c r="Q11" s="10"/>
    </row>
    <row r="12" spans="1:17" s="87" customFormat="1" ht="20" customHeight="1" x14ac:dyDescent="0.2">
      <c r="A12" s="426" t="s">
        <v>94</v>
      </c>
      <c r="B12" s="446">
        <v>29</v>
      </c>
      <c r="C12" s="447">
        <v>9</v>
      </c>
      <c r="D12" s="444">
        <v>0</v>
      </c>
      <c r="E12" s="448">
        <v>3</v>
      </c>
      <c r="F12" s="448">
        <v>0</v>
      </c>
      <c r="G12" s="448">
        <v>1</v>
      </c>
      <c r="H12" s="448">
        <v>11</v>
      </c>
      <c r="I12" s="449">
        <v>15</v>
      </c>
      <c r="J12" s="15"/>
      <c r="K12" s="10"/>
      <c r="L12" s="10"/>
      <c r="M12" s="10"/>
      <c r="N12" s="10"/>
      <c r="O12" s="10"/>
      <c r="P12" s="10"/>
      <c r="Q12" s="10"/>
    </row>
    <row r="13" spans="1:17" s="87" customFormat="1" ht="20" customHeight="1" x14ac:dyDescent="0.2">
      <c r="A13" s="426" t="s">
        <v>126</v>
      </c>
      <c r="B13" s="446">
        <v>462</v>
      </c>
      <c r="C13" s="447">
        <v>254</v>
      </c>
      <c r="D13" s="444">
        <v>0</v>
      </c>
      <c r="E13" s="448">
        <v>237</v>
      </c>
      <c r="F13" s="448">
        <v>6</v>
      </c>
      <c r="G13" s="448">
        <v>18</v>
      </c>
      <c r="H13" s="448">
        <v>43</v>
      </c>
      <c r="I13" s="449">
        <v>238</v>
      </c>
      <c r="J13" s="15"/>
      <c r="K13" s="10"/>
      <c r="L13" s="10"/>
      <c r="M13" s="10"/>
      <c r="N13" s="10"/>
      <c r="O13" s="10"/>
      <c r="P13" s="10"/>
      <c r="Q13" s="10"/>
    </row>
    <row r="14" spans="1:17" s="87" customFormat="1" ht="20" customHeight="1" x14ac:dyDescent="0.2">
      <c r="A14" s="426" t="s">
        <v>125</v>
      </c>
      <c r="B14" s="446">
        <v>28</v>
      </c>
      <c r="C14" s="447">
        <v>20</v>
      </c>
      <c r="D14" s="444">
        <v>0</v>
      </c>
      <c r="E14" s="448">
        <v>8</v>
      </c>
      <c r="F14" s="448">
        <v>1</v>
      </c>
      <c r="G14" s="448">
        <v>4</v>
      </c>
      <c r="H14" s="448">
        <v>0</v>
      </c>
      <c r="I14" s="449">
        <v>12</v>
      </c>
      <c r="J14" s="15"/>
      <c r="K14" s="10"/>
      <c r="L14" s="10"/>
      <c r="M14" s="10"/>
      <c r="N14" s="10"/>
      <c r="O14" s="10"/>
      <c r="P14" s="10"/>
      <c r="Q14" s="10"/>
    </row>
    <row r="15" spans="1:17" s="87" customFormat="1" ht="20" customHeight="1" x14ac:dyDescent="0.2">
      <c r="A15" s="427" t="s">
        <v>124</v>
      </c>
      <c r="B15" s="446">
        <v>12</v>
      </c>
      <c r="C15" s="447">
        <v>3</v>
      </c>
      <c r="D15" s="444">
        <v>0</v>
      </c>
      <c r="E15" s="448">
        <v>7</v>
      </c>
      <c r="F15" s="448">
        <v>1</v>
      </c>
      <c r="G15" s="448">
        <v>2</v>
      </c>
      <c r="H15" s="448">
        <v>4</v>
      </c>
      <c r="I15" s="449">
        <v>7</v>
      </c>
      <c r="J15" s="15"/>
      <c r="K15" s="10"/>
      <c r="L15" s="10"/>
      <c r="M15" s="10"/>
      <c r="N15" s="10"/>
      <c r="O15" s="10"/>
      <c r="P15" s="10"/>
      <c r="Q15" s="10"/>
    </row>
    <row r="16" spans="1:17" s="87" customFormat="1" ht="20" customHeight="1" x14ac:dyDescent="0.2">
      <c r="A16" s="427" t="s">
        <v>123</v>
      </c>
      <c r="B16" s="446">
        <v>0</v>
      </c>
      <c r="C16" s="447">
        <v>0</v>
      </c>
      <c r="D16" s="444">
        <v>0</v>
      </c>
      <c r="E16" s="448">
        <v>0</v>
      </c>
      <c r="F16" s="448">
        <v>0</v>
      </c>
      <c r="G16" s="448">
        <v>0</v>
      </c>
      <c r="H16" s="448">
        <v>0</v>
      </c>
      <c r="I16" s="449">
        <v>0</v>
      </c>
      <c r="J16" s="15"/>
      <c r="K16" s="10"/>
      <c r="L16" s="10"/>
      <c r="M16" s="10"/>
      <c r="N16" s="10"/>
      <c r="O16" s="10"/>
      <c r="P16" s="10"/>
      <c r="Q16" s="10"/>
    </row>
    <row r="17" spans="1:17" s="87" customFormat="1" ht="20" customHeight="1" x14ac:dyDescent="0.2">
      <c r="A17" s="426" t="s">
        <v>122</v>
      </c>
      <c r="B17" s="446">
        <v>217</v>
      </c>
      <c r="C17" s="447">
        <v>100</v>
      </c>
      <c r="D17" s="444">
        <v>0</v>
      </c>
      <c r="E17" s="448">
        <v>43</v>
      </c>
      <c r="F17" s="448">
        <v>1</v>
      </c>
      <c r="G17" s="448">
        <v>108</v>
      </c>
      <c r="H17" s="448">
        <v>2</v>
      </c>
      <c r="I17" s="449">
        <v>83</v>
      </c>
      <c r="J17" s="15"/>
      <c r="K17" s="10"/>
      <c r="L17" s="10"/>
      <c r="M17" s="10"/>
      <c r="N17" s="10"/>
      <c r="O17" s="10"/>
      <c r="P17" s="10"/>
      <c r="Q17" s="10"/>
    </row>
    <row r="18" spans="1:17" s="87" customFormat="1" ht="20" customHeight="1" x14ac:dyDescent="0.2">
      <c r="A18" s="426" t="s">
        <v>226</v>
      </c>
      <c r="B18" s="446">
        <v>3</v>
      </c>
      <c r="C18" s="447">
        <v>1</v>
      </c>
      <c r="D18" s="444">
        <v>0</v>
      </c>
      <c r="E18" s="448">
        <v>1</v>
      </c>
      <c r="F18" s="448">
        <v>0</v>
      </c>
      <c r="G18" s="448">
        <v>0</v>
      </c>
      <c r="H18" s="448">
        <v>0</v>
      </c>
      <c r="I18" s="449">
        <v>1</v>
      </c>
      <c r="J18" s="15"/>
      <c r="K18" s="10"/>
      <c r="L18" s="10"/>
      <c r="M18" s="10"/>
      <c r="N18" s="10"/>
      <c r="O18" s="10"/>
      <c r="P18" s="10"/>
      <c r="Q18" s="10"/>
    </row>
    <row r="19" spans="1:17" s="87" customFormat="1" ht="20" customHeight="1" x14ac:dyDescent="0.2">
      <c r="A19" s="426" t="s">
        <v>161</v>
      </c>
      <c r="B19" s="446">
        <v>14</v>
      </c>
      <c r="C19" s="447">
        <v>11</v>
      </c>
      <c r="D19" s="444">
        <v>0</v>
      </c>
      <c r="E19" s="448">
        <v>7</v>
      </c>
      <c r="F19" s="448">
        <v>1</v>
      </c>
      <c r="G19" s="448">
        <v>3</v>
      </c>
      <c r="H19" s="448">
        <v>0</v>
      </c>
      <c r="I19" s="449">
        <v>12</v>
      </c>
      <c r="J19" s="15"/>
      <c r="K19" s="10"/>
      <c r="L19" s="10"/>
      <c r="M19" s="10"/>
      <c r="N19" s="10"/>
      <c r="O19" s="10"/>
      <c r="P19" s="10"/>
      <c r="Q19" s="10"/>
    </row>
    <row r="20" spans="1:17" s="87" customFormat="1" ht="20" customHeight="1" x14ac:dyDescent="0.2">
      <c r="A20" s="426" t="s">
        <v>149</v>
      </c>
      <c r="B20" s="446">
        <v>49</v>
      </c>
      <c r="C20" s="447">
        <v>19</v>
      </c>
      <c r="D20" s="444">
        <v>0</v>
      </c>
      <c r="E20" s="448">
        <v>38</v>
      </c>
      <c r="F20" s="448">
        <v>0</v>
      </c>
      <c r="G20" s="448">
        <v>7</v>
      </c>
      <c r="H20" s="448">
        <v>2</v>
      </c>
      <c r="I20" s="449">
        <v>27</v>
      </c>
      <c r="J20" s="15"/>
      <c r="K20" s="10"/>
      <c r="L20" s="10"/>
      <c r="M20" s="10"/>
      <c r="N20" s="10"/>
      <c r="O20" s="10"/>
      <c r="P20" s="10"/>
      <c r="Q20" s="10"/>
    </row>
    <row r="21" spans="1:17" s="87" customFormat="1" ht="20" customHeight="1" x14ac:dyDescent="0.2">
      <c r="A21" s="426" t="s">
        <v>150</v>
      </c>
      <c r="B21" s="446">
        <v>32</v>
      </c>
      <c r="C21" s="447">
        <v>22</v>
      </c>
      <c r="D21" s="444">
        <v>0</v>
      </c>
      <c r="E21" s="448">
        <v>22</v>
      </c>
      <c r="F21" s="448">
        <v>0</v>
      </c>
      <c r="G21" s="448">
        <v>1</v>
      </c>
      <c r="H21" s="448">
        <v>0</v>
      </c>
      <c r="I21" s="449">
        <v>21</v>
      </c>
      <c r="J21" s="15"/>
      <c r="K21" s="10"/>
      <c r="L21" s="10"/>
      <c r="M21" s="10"/>
      <c r="N21" s="10"/>
      <c r="O21" s="10"/>
      <c r="P21" s="10"/>
      <c r="Q21" s="10"/>
    </row>
    <row r="22" spans="1:17" s="87" customFormat="1" ht="20" customHeight="1" x14ac:dyDescent="0.2">
      <c r="A22" s="426" t="s">
        <v>235</v>
      </c>
      <c r="B22" s="446">
        <v>14</v>
      </c>
      <c r="C22" s="447">
        <v>6</v>
      </c>
      <c r="D22" s="444">
        <v>0</v>
      </c>
      <c r="E22" s="448">
        <v>4</v>
      </c>
      <c r="F22" s="448">
        <v>0</v>
      </c>
      <c r="G22" s="448">
        <v>1</v>
      </c>
      <c r="H22" s="448">
        <v>6</v>
      </c>
      <c r="I22" s="449">
        <v>7</v>
      </c>
      <c r="J22" s="15"/>
      <c r="K22" s="10"/>
      <c r="L22" s="10"/>
      <c r="M22" s="10"/>
      <c r="N22" s="10"/>
      <c r="O22" s="10"/>
      <c r="P22" s="10"/>
      <c r="Q22" s="10"/>
    </row>
    <row r="23" spans="1:17" s="87" customFormat="1" ht="20" customHeight="1" x14ac:dyDescent="0.2">
      <c r="A23" s="426" t="s">
        <v>130</v>
      </c>
      <c r="B23" s="446">
        <v>11</v>
      </c>
      <c r="C23" s="447">
        <v>5</v>
      </c>
      <c r="D23" s="444">
        <v>0</v>
      </c>
      <c r="E23" s="448">
        <v>9</v>
      </c>
      <c r="F23" s="448">
        <v>0</v>
      </c>
      <c r="G23" s="448">
        <v>0</v>
      </c>
      <c r="H23" s="448">
        <v>1</v>
      </c>
      <c r="I23" s="449">
        <v>5</v>
      </c>
      <c r="J23" s="15"/>
      <c r="K23" s="10"/>
      <c r="L23" s="10"/>
      <c r="M23" s="10"/>
      <c r="N23" s="10"/>
      <c r="O23" s="10"/>
      <c r="P23" s="10"/>
      <c r="Q23" s="10"/>
    </row>
    <row r="24" spans="1:17" s="87" customFormat="1" ht="20" customHeight="1" x14ac:dyDescent="0.2">
      <c r="A24" s="426" t="s">
        <v>151</v>
      </c>
      <c r="B24" s="446">
        <v>754</v>
      </c>
      <c r="C24" s="447">
        <v>310</v>
      </c>
      <c r="D24" s="444">
        <v>0</v>
      </c>
      <c r="E24" s="448">
        <v>281</v>
      </c>
      <c r="F24" s="448">
        <v>4</v>
      </c>
      <c r="G24" s="448">
        <v>59</v>
      </c>
      <c r="H24" s="448">
        <v>21</v>
      </c>
      <c r="I24" s="449">
        <v>403</v>
      </c>
      <c r="J24" s="15"/>
      <c r="K24" s="10"/>
      <c r="L24" s="10"/>
      <c r="M24" s="10"/>
      <c r="N24" s="10"/>
      <c r="O24" s="10"/>
      <c r="P24" s="10"/>
      <c r="Q24" s="10"/>
    </row>
    <row r="25" spans="1:17" s="87" customFormat="1" ht="20" customHeight="1" x14ac:dyDescent="0.2">
      <c r="A25" s="427" t="s">
        <v>152</v>
      </c>
      <c r="B25" s="446">
        <v>10</v>
      </c>
      <c r="C25" s="447">
        <v>0</v>
      </c>
      <c r="D25" s="444">
        <v>0</v>
      </c>
      <c r="E25" s="448">
        <v>0</v>
      </c>
      <c r="F25" s="448">
        <v>0</v>
      </c>
      <c r="G25" s="448">
        <v>0</v>
      </c>
      <c r="H25" s="448">
        <v>0</v>
      </c>
      <c r="I25" s="449">
        <v>10</v>
      </c>
      <c r="J25" s="15"/>
      <c r="K25" s="10"/>
      <c r="L25" s="10"/>
      <c r="M25" s="10"/>
      <c r="N25" s="10"/>
      <c r="O25" s="10"/>
      <c r="P25" s="10"/>
      <c r="Q25" s="10"/>
    </row>
    <row r="26" spans="1:17" s="87" customFormat="1" ht="20" customHeight="1" x14ac:dyDescent="0.2">
      <c r="A26" s="426" t="s">
        <v>221</v>
      </c>
      <c r="B26" s="446">
        <v>3</v>
      </c>
      <c r="C26" s="447">
        <v>3</v>
      </c>
      <c r="D26" s="444">
        <v>0</v>
      </c>
      <c r="E26" s="448">
        <v>1</v>
      </c>
      <c r="F26" s="448">
        <v>0</v>
      </c>
      <c r="G26" s="448">
        <v>0</v>
      </c>
      <c r="H26" s="448">
        <v>0</v>
      </c>
      <c r="I26" s="449">
        <v>2</v>
      </c>
      <c r="J26" s="15"/>
      <c r="K26" s="10"/>
      <c r="L26" s="10"/>
      <c r="M26" s="10"/>
      <c r="N26" s="10"/>
      <c r="O26" s="10"/>
      <c r="P26" s="10"/>
      <c r="Q26" s="10"/>
    </row>
    <row r="27" spans="1:17" s="87" customFormat="1" ht="20" customHeight="1" x14ac:dyDescent="0.2">
      <c r="A27" s="426" t="s">
        <v>153</v>
      </c>
      <c r="B27" s="446">
        <v>109661</v>
      </c>
      <c r="C27" s="447">
        <v>92574</v>
      </c>
      <c r="D27" s="444">
        <v>0</v>
      </c>
      <c r="E27" s="448">
        <v>96325</v>
      </c>
      <c r="F27" s="448">
        <v>22</v>
      </c>
      <c r="G27" s="448">
        <v>710</v>
      </c>
      <c r="H27" s="448">
        <v>192</v>
      </c>
      <c r="I27" s="449">
        <v>849</v>
      </c>
      <c r="J27" s="15"/>
      <c r="K27" s="10"/>
      <c r="L27" s="10"/>
      <c r="M27" s="10"/>
      <c r="N27" s="10"/>
      <c r="O27" s="10"/>
      <c r="P27" s="10"/>
      <c r="Q27" s="10"/>
    </row>
    <row r="28" spans="1:17" s="87" customFormat="1" ht="20" customHeight="1" x14ac:dyDescent="0.2">
      <c r="A28" s="426" t="s">
        <v>227</v>
      </c>
      <c r="B28" s="446">
        <v>272</v>
      </c>
      <c r="C28" s="447">
        <v>146</v>
      </c>
      <c r="D28" s="444">
        <v>0</v>
      </c>
      <c r="E28" s="448">
        <v>61</v>
      </c>
      <c r="F28" s="448">
        <v>40</v>
      </c>
      <c r="G28" s="448">
        <v>86</v>
      </c>
      <c r="H28" s="448">
        <v>77</v>
      </c>
      <c r="I28" s="449">
        <v>232</v>
      </c>
      <c r="J28" s="15"/>
      <c r="K28" s="10"/>
      <c r="L28" s="10"/>
      <c r="M28" s="10"/>
      <c r="N28" s="10"/>
      <c r="O28" s="10"/>
      <c r="P28" s="10"/>
      <c r="Q28" s="10"/>
    </row>
    <row r="29" spans="1:17" s="87" customFormat="1" ht="20" customHeight="1" x14ac:dyDescent="0.2">
      <c r="A29" s="427" t="s">
        <v>116</v>
      </c>
      <c r="B29" s="446">
        <v>1</v>
      </c>
      <c r="C29" s="447">
        <v>1</v>
      </c>
      <c r="D29" s="444">
        <v>0</v>
      </c>
      <c r="E29" s="448">
        <v>1</v>
      </c>
      <c r="F29" s="448">
        <v>0</v>
      </c>
      <c r="G29" s="448">
        <v>0</v>
      </c>
      <c r="H29" s="448">
        <v>1</v>
      </c>
      <c r="I29" s="449">
        <v>1</v>
      </c>
      <c r="J29" s="15"/>
      <c r="K29" s="10"/>
      <c r="L29" s="10"/>
      <c r="M29" s="10"/>
      <c r="N29" s="10"/>
      <c r="O29" s="10"/>
      <c r="P29" s="10"/>
      <c r="Q29" s="10"/>
    </row>
    <row r="30" spans="1:17" s="87" customFormat="1" ht="20" customHeight="1" x14ac:dyDescent="0.2">
      <c r="A30" s="427" t="s">
        <v>117</v>
      </c>
      <c r="B30" s="446">
        <v>21</v>
      </c>
      <c r="C30" s="447">
        <v>7</v>
      </c>
      <c r="D30" s="444">
        <v>0</v>
      </c>
      <c r="E30" s="448">
        <v>4</v>
      </c>
      <c r="F30" s="448">
        <v>0</v>
      </c>
      <c r="G30" s="448">
        <v>9</v>
      </c>
      <c r="H30" s="448">
        <v>0</v>
      </c>
      <c r="I30" s="449">
        <v>9</v>
      </c>
      <c r="J30" s="15"/>
      <c r="K30" s="10"/>
      <c r="L30" s="10"/>
      <c r="M30" s="10"/>
      <c r="N30" s="10"/>
      <c r="O30" s="10"/>
      <c r="P30" s="10"/>
      <c r="Q30" s="10"/>
    </row>
    <row r="31" spans="1:17" s="87" customFormat="1" ht="20" customHeight="1" x14ac:dyDescent="0.2">
      <c r="A31" s="426" t="s">
        <v>118</v>
      </c>
      <c r="B31" s="446">
        <v>69</v>
      </c>
      <c r="C31" s="447">
        <v>55</v>
      </c>
      <c r="D31" s="444">
        <v>0</v>
      </c>
      <c r="E31" s="448">
        <v>21</v>
      </c>
      <c r="F31" s="448">
        <v>0</v>
      </c>
      <c r="G31" s="448">
        <v>44</v>
      </c>
      <c r="H31" s="448">
        <v>7</v>
      </c>
      <c r="I31" s="449">
        <v>25</v>
      </c>
      <c r="J31" s="15"/>
      <c r="K31" s="10"/>
      <c r="L31" s="10"/>
      <c r="M31" s="10"/>
      <c r="N31" s="10"/>
      <c r="O31" s="10"/>
      <c r="P31" s="10"/>
      <c r="Q31" s="10"/>
    </row>
    <row r="32" spans="1:17" s="87" customFormat="1" ht="20" customHeight="1" x14ac:dyDescent="0.2">
      <c r="A32" s="427" t="s">
        <v>92</v>
      </c>
      <c r="B32" s="446">
        <v>964</v>
      </c>
      <c r="C32" s="447">
        <v>367</v>
      </c>
      <c r="D32" s="444">
        <v>0</v>
      </c>
      <c r="E32" s="448">
        <v>119</v>
      </c>
      <c r="F32" s="448">
        <v>837</v>
      </c>
      <c r="G32" s="448">
        <v>22</v>
      </c>
      <c r="H32" s="448">
        <v>148</v>
      </c>
      <c r="I32" s="449">
        <v>802</v>
      </c>
      <c r="J32" s="15"/>
      <c r="K32" s="10"/>
      <c r="L32" s="10"/>
      <c r="M32" s="10"/>
      <c r="N32" s="10"/>
      <c r="O32" s="10"/>
      <c r="P32" s="10"/>
      <c r="Q32" s="10"/>
    </row>
    <row r="33" spans="1:17" s="87" customFormat="1" ht="20" customHeight="1" x14ac:dyDescent="0.2">
      <c r="A33" s="426" t="s">
        <v>93</v>
      </c>
      <c r="B33" s="446">
        <v>633</v>
      </c>
      <c r="C33" s="447">
        <v>236</v>
      </c>
      <c r="D33" s="444">
        <v>1</v>
      </c>
      <c r="E33" s="448">
        <v>112</v>
      </c>
      <c r="F33" s="448">
        <v>9</v>
      </c>
      <c r="G33" s="448">
        <v>262</v>
      </c>
      <c r="H33" s="448">
        <v>254</v>
      </c>
      <c r="I33" s="449">
        <v>481</v>
      </c>
      <c r="J33" s="15"/>
      <c r="K33" s="10"/>
      <c r="L33" s="10"/>
      <c r="M33" s="10"/>
      <c r="N33" s="10"/>
      <c r="O33" s="10"/>
      <c r="P33" s="10"/>
      <c r="Q33" s="10"/>
    </row>
    <row r="34" spans="1:17" s="87" customFormat="1" ht="20" customHeight="1" x14ac:dyDescent="0.2">
      <c r="A34" s="427" t="s">
        <v>88</v>
      </c>
      <c r="B34" s="446">
        <v>3401</v>
      </c>
      <c r="C34" s="447">
        <v>1882</v>
      </c>
      <c r="D34" s="444">
        <v>146</v>
      </c>
      <c r="E34" s="448">
        <v>2813</v>
      </c>
      <c r="F34" s="448">
        <v>0</v>
      </c>
      <c r="G34" s="448">
        <v>14</v>
      </c>
      <c r="H34" s="448">
        <v>29</v>
      </c>
      <c r="I34" s="449">
        <v>1886</v>
      </c>
      <c r="J34" s="15"/>
      <c r="K34" s="10"/>
      <c r="L34" s="10"/>
      <c r="M34" s="10"/>
      <c r="N34" s="10"/>
      <c r="O34" s="10"/>
      <c r="P34" s="10"/>
      <c r="Q34" s="10"/>
    </row>
    <row r="35" spans="1:17" s="87" customFormat="1" ht="20" customHeight="1" x14ac:dyDescent="0.2">
      <c r="A35" s="426" t="s">
        <v>98</v>
      </c>
      <c r="B35" s="446">
        <v>194</v>
      </c>
      <c r="C35" s="447">
        <v>83</v>
      </c>
      <c r="D35" s="444">
        <v>0</v>
      </c>
      <c r="E35" s="448">
        <v>55</v>
      </c>
      <c r="F35" s="448">
        <v>0</v>
      </c>
      <c r="G35" s="448">
        <v>2</v>
      </c>
      <c r="H35" s="448">
        <v>10</v>
      </c>
      <c r="I35" s="449">
        <v>67</v>
      </c>
      <c r="J35" s="15"/>
      <c r="K35" s="10"/>
      <c r="L35" s="10"/>
      <c r="M35" s="10"/>
      <c r="N35" s="10"/>
      <c r="O35" s="10"/>
      <c r="P35" s="10"/>
      <c r="Q35" s="10"/>
    </row>
    <row r="36" spans="1:17" s="87" customFormat="1" ht="20" customHeight="1" x14ac:dyDescent="0.2">
      <c r="A36" s="426" t="s">
        <v>160</v>
      </c>
      <c r="B36" s="446">
        <v>11</v>
      </c>
      <c r="C36" s="447">
        <v>9</v>
      </c>
      <c r="D36" s="444">
        <v>0</v>
      </c>
      <c r="E36" s="448">
        <v>5</v>
      </c>
      <c r="F36" s="448">
        <v>0</v>
      </c>
      <c r="G36" s="448">
        <v>0</v>
      </c>
      <c r="H36" s="448">
        <v>1</v>
      </c>
      <c r="I36" s="449">
        <v>7</v>
      </c>
      <c r="J36" s="15"/>
      <c r="K36" s="10"/>
      <c r="L36" s="10"/>
      <c r="M36" s="10"/>
      <c r="N36" s="10"/>
      <c r="O36" s="10"/>
      <c r="P36" s="10"/>
      <c r="Q36" s="10"/>
    </row>
    <row r="37" spans="1:17" s="87" customFormat="1" ht="20" customHeight="1" x14ac:dyDescent="0.2">
      <c r="A37" s="426" t="s">
        <v>97</v>
      </c>
      <c r="B37" s="446">
        <v>51</v>
      </c>
      <c r="C37" s="447">
        <v>33</v>
      </c>
      <c r="D37" s="444">
        <v>0</v>
      </c>
      <c r="E37" s="448">
        <v>33</v>
      </c>
      <c r="F37" s="448">
        <v>0</v>
      </c>
      <c r="G37" s="448">
        <v>0</v>
      </c>
      <c r="H37" s="448">
        <v>1</v>
      </c>
      <c r="I37" s="449">
        <v>10</v>
      </c>
      <c r="J37" s="15"/>
      <c r="K37" s="10"/>
      <c r="L37" s="10"/>
      <c r="M37" s="10"/>
      <c r="N37" s="10"/>
      <c r="O37" s="10"/>
      <c r="P37" s="10"/>
      <c r="Q37" s="10"/>
    </row>
    <row r="38" spans="1:17" s="87" customFormat="1" ht="20" customHeight="1" x14ac:dyDescent="0.2">
      <c r="A38" s="426" t="s">
        <v>102</v>
      </c>
      <c r="B38" s="446">
        <v>6982</v>
      </c>
      <c r="C38" s="447">
        <v>5869</v>
      </c>
      <c r="D38" s="444">
        <v>17</v>
      </c>
      <c r="E38" s="448">
        <v>5314</v>
      </c>
      <c r="F38" s="448">
        <v>12</v>
      </c>
      <c r="G38" s="448">
        <v>3989</v>
      </c>
      <c r="H38" s="448">
        <v>66</v>
      </c>
      <c r="I38" s="449">
        <v>989</v>
      </c>
      <c r="J38" s="15"/>
      <c r="K38" s="10"/>
      <c r="L38" s="10"/>
      <c r="M38" s="10"/>
      <c r="N38" s="10"/>
      <c r="O38" s="10"/>
      <c r="P38" s="10"/>
      <c r="Q38" s="10"/>
    </row>
    <row r="39" spans="1:17" s="87" customFormat="1" ht="20" customHeight="1" x14ac:dyDescent="0.2">
      <c r="A39" s="426" t="s">
        <v>127</v>
      </c>
      <c r="B39" s="446">
        <v>7</v>
      </c>
      <c r="C39" s="447">
        <v>3</v>
      </c>
      <c r="D39" s="444">
        <v>0</v>
      </c>
      <c r="E39" s="448">
        <v>4</v>
      </c>
      <c r="F39" s="448">
        <v>0</v>
      </c>
      <c r="G39" s="448">
        <v>4</v>
      </c>
      <c r="H39" s="448">
        <v>2</v>
      </c>
      <c r="I39" s="449">
        <v>1</v>
      </c>
      <c r="J39" s="15"/>
      <c r="K39" s="10"/>
      <c r="L39" s="10"/>
      <c r="M39" s="10"/>
      <c r="N39" s="10"/>
      <c r="O39" s="10"/>
      <c r="P39" s="10"/>
      <c r="Q39" s="10"/>
    </row>
    <row r="40" spans="1:17" s="87" customFormat="1" ht="20" customHeight="1" x14ac:dyDescent="0.2">
      <c r="A40" s="426" t="s">
        <v>109</v>
      </c>
      <c r="B40" s="446">
        <v>467</v>
      </c>
      <c r="C40" s="447">
        <v>384</v>
      </c>
      <c r="D40" s="444">
        <v>0</v>
      </c>
      <c r="E40" s="448">
        <v>236</v>
      </c>
      <c r="F40" s="448">
        <v>4</v>
      </c>
      <c r="G40" s="448">
        <v>2</v>
      </c>
      <c r="H40" s="448">
        <v>37</v>
      </c>
      <c r="I40" s="449">
        <v>256</v>
      </c>
      <c r="J40" s="15"/>
      <c r="K40" s="10"/>
      <c r="L40" s="10"/>
      <c r="M40" s="10"/>
      <c r="N40" s="10"/>
      <c r="O40" s="10"/>
      <c r="P40" s="10"/>
      <c r="Q40" s="10"/>
    </row>
    <row r="41" spans="1:17" s="87" customFormat="1" ht="20" customHeight="1" x14ac:dyDescent="0.2">
      <c r="A41" s="426" t="s">
        <v>110</v>
      </c>
      <c r="B41" s="446">
        <v>84</v>
      </c>
      <c r="C41" s="447">
        <v>34</v>
      </c>
      <c r="D41" s="444">
        <v>0</v>
      </c>
      <c r="E41" s="448">
        <v>49</v>
      </c>
      <c r="F41" s="448">
        <v>0</v>
      </c>
      <c r="G41" s="448">
        <v>0</v>
      </c>
      <c r="H41" s="448">
        <v>0</v>
      </c>
      <c r="I41" s="449">
        <v>11</v>
      </c>
      <c r="J41" s="15"/>
      <c r="K41" s="10"/>
      <c r="L41" s="10"/>
      <c r="M41" s="10"/>
      <c r="N41" s="10"/>
      <c r="O41" s="10"/>
      <c r="P41" s="10"/>
      <c r="Q41" s="10"/>
    </row>
    <row r="42" spans="1:17" s="87" customFormat="1" ht="20" customHeight="1" x14ac:dyDescent="0.2">
      <c r="A42" s="426" t="s">
        <v>107</v>
      </c>
      <c r="B42" s="446">
        <v>21</v>
      </c>
      <c r="C42" s="447">
        <v>12</v>
      </c>
      <c r="D42" s="444">
        <v>0</v>
      </c>
      <c r="E42" s="448">
        <v>9</v>
      </c>
      <c r="F42" s="448">
        <v>2</v>
      </c>
      <c r="G42" s="448">
        <v>0</v>
      </c>
      <c r="H42" s="448">
        <v>4</v>
      </c>
      <c r="I42" s="449">
        <v>15</v>
      </c>
      <c r="J42" s="15"/>
      <c r="K42" s="10"/>
      <c r="L42" s="10"/>
      <c r="M42" s="10"/>
      <c r="N42" s="10"/>
      <c r="O42" s="10"/>
      <c r="P42" s="10"/>
      <c r="Q42" s="10"/>
    </row>
    <row r="43" spans="1:17" s="87" customFormat="1" ht="20" customHeight="1" x14ac:dyDescent="0.2">
      <c r="A43" s="426" t="s">
        <v>105</v>
      </c>
      <c r="B43" s="446">
        <v>464</v>
      </c>
      <c r="C43" s="447">
        <v>266</v>
      </c>
      <c r="D43" s="444">
        <v>0</v>
      </c>
      <c r="E43" s="448">
        <v>387</v>
      </c>
      <c r="F43" s="448">
        <v>3</v>
      </c>
      <c r="G43" s="448">
        <v>12</v>
      </c>
      <c r="H43" s="448">
        <v>9</v>
      </c>
      <c r="I43" s="449">
        <v>97</v>
      </c>
      <c r="J43" s="15"/>
      <c r="K43" s="10"/>
      <c r="L43" s="10"/>
      <c r="M43" s="10"/>
      <c r="N43" s="10"/>
      <c r="O43" s="10"/>
      <c r="P43" s="10"/>
      <c r="Q43" s="10"/>
    </row>
    <row r="44" spans="1:17" s="87" customFormat="1" ht="20" customHeight="1" x14ac:dyDescent="0.2">
      <c r="A44" s="426" t="s">
        <v>106</v>
      </c>
      <c r="B44" s="446">
        <v>66</v>
      </c>
      <c r="C44" s="447">
        <v>26</v>
      </c>
      <c r="D44" s="444">
        <v>0</v>
      </c>
      <c r="E44" s="448">
        <v>49</v>
      </c>
      <c r="F44" s="448">
        <v>1</v>
      </c>
      <c r="G44" s="448">
        <v>0</v>
      </c>
      <c r="H44" s="448">
        <v>5</v>
      </c>
      <c r="I44" s="449">
        <v>23</v>
      </c>
      <c r="J44" s="15"/>
      <c r="K44" s="10"/>
      <c r="L44" s="10"/>
      <c r="M44" s="10"/>
      <c r="N44" s="10"/>
      <c r="O44" s="10"/>
      <c r="P44" s="10"/>
      <c r="Q44" s="10"/>
    </row>
    <row r="45" spans="1:17" s="87" customFormat="1" ht="20" customHeight="1" x14ac:dyDescent="0.2">
      <c r="A45" s="426" t="s">
        <v>95</v>
      </c>
      <c r="B45" s="446">
        <v>241</v>
      </c>
      <c r="C45" s="447">
        <v>124</v>
      </c>
      <c r="D45" s="444">
        <v>0</v>
      </c>
      <c r="E45" s="448">
        <v>56</v>
      </c>
      <c r="F45" s="448">
        <v>5</v>
      </c>
      <c r="G45" s="448">
        <v>5</v>
      </c>
      <c r="H45" s="448">
        <v>16</v>
      </c>
      <c r="I45" s="449">
        <v>35</v>
      </c>
      <c r="J45" s="15"/>
      <c r="K45" s="10"/>
      <c r="L45" s="10"/>
      <c r="M45" s="10"/>
      <c r="N45" s="10"/>
      <c r="O45" s="10"/>
      <c r="P45" s="10"/>
      <c r="Q45" s="10"/>
    </row>
    <row r="46" spans="1:17" s="87" customFormat="1" ht="20" customHeight="1" x14ac:dyDescent="0.2">
      <c r="A46" s="426" t="s">
        <v>108</v>
      </c>
      <c r="B46" s="446">
        <v>116</v>
      </c>
      <c r="C46" s="447">
        <v>87</v>
      </c>
      <c r="D46" s="444">
        <v>0</v>
      </c>
      <c r="E46" s="448">
        <v>94</v>
      </c>
      <c r="F46" s="448">
        <v>0</v>
      </c>
      <c r="G46" s="448">
        <v>0</v>
      </c>
      <c r="H46" s="448">
        <v>0</v>
      </c>
      <c r="I46" s="449">
        <v>74</v>
      </c>
      <c r="J46" s="15"/>
      <c r="K46" s="10"/>
      <c r="L46" s="10"/>
      <c r="M46" s="10"/>
      <c r="N46" s="10"/>
      <c r="O46" s="10"/>
      <c r="P46" s="10"/>
      <c r="Q46" s="10"/>
    </row>
    <row r="47" spans="1:17" s="87" customFormat="1" ht="20" customHeight="1" x14ac:dyDescent="0.2">
      <c r="A47" s="426" t="s">
        <v>111</v>
      </c>
      <c r="B47" s="446">
        <v>9223</v>
      </c>
      <c r="C47" s="447">
        <v>4454</v>
      </c>
      <c r="D47" s="444">
        <v>0</v>
      </c>
      <c r="E47" s="448">
        <v>6789</v>
      </c>
      <c r="F47" s="448">
        <v>8</v>
      </c>
      <c r="G47" s="448">
        <v>695</v>
      </c>
      <c r="H47" s="448">
        <v>982</v>
      </c>
      <c r="I47" s="449">
        <v>3080</v>
      </c>
      <c r="J47" s="15"/>
      <c r="K47" s="10"/>
      <c r="L47" s="10"/>
      <c r="M47" s="10"/>
      <c r="N47" s="10"/>
      <c r="O47" s="10"/>
      <c r="P47" s="10"/>
      <c r="Q47" s="10"/>
    </row>
    <row r="48" spans="1:17" s="87" customFormat="1" ht="20" customHeight="1" x14ac:dyDescent="0.2">
      <c r="A48" s="426" t="s">
        <v>100</v>
      </c>
      <c r="B48" s="446">
        <v>0</v>
      </c>
      <c r="C48" s="447">
        <v>0</v>
      </c>
      <c r="D48" s="444">
        <v>0</v>
      </c>
      <c r="E48" s="448">
        <v>0</v>
      </c>
      <c r="F48" s="448">
        <v>0</v>
      </c>
      <c r="G48" s="448">
        <v>0</v>
      </c>
      <c r="H48" s="448">
        <v>0</v>
      </c>
      <c r="I48" s="449">
        <v>0</v>
      </c>
      <c r="J48" s="15"/>
      <c r="K48" s="10"/>
      <c r="L48" s="10"/>
      <c r="M48" s="10"/>
      <c r="N48" s="10"/>
      <c r="O48" s="10"/>
      <c r="P48" s="10"/>
      <c r="Q48" s="10"/>
    </row>
    <row r="49" spans="1:17" s="87" customFormat="1" ht="20" customHeight="1" x14ac:dyDescent="0.2">
      <c r="A49" s="426" t="s">
        <v>101</v>
      </c>
      <c r="B49" s="446">
        <v>22</v>
      </c>
      <c r="C49" s="447">
        <v>9</v>
      </c>
      <c r="D49" s="444">
        <v>0</v>
      </c>
      <c r="E49" s="448">
        <v>20</v>
      </c>
      <c r="F49" s="448">
        <v>0</v>
      </c>
      <c r="G49" s="448">
        <v>0</v>
      </c>
      <c r="H49" s="448">
        <v>1</v>
      </c>
      <c r="I49" s="449">
        <v>10</v>
      </c>
      <c r="J49" s="15"/>
      <c r="K49" s="10"/>
      <c r="L49" s="10"/>
      <c r="M49" s="10"/>
      <c r="N49" s="10"/>
      <c r="O49" s="10"/>
      <c r="P49" s="10"/>
      <c r="Q49" s="10"/>
    </row>
    <row r="50" spans="1:17" s="87" customFormat="1" ht="20" customHeight="1" x14ac:dyDescent="0.2">
      <c r="A50" s="426" t="s">
        <v>104</v>
      </c>
      <c r="B50" s="446">
        <v>8</v>
      </c>
      <c r="C50" s="447">
        <v>5</v>
      </c>
      <c r="D50" s="444">
        <v>0</v>
      </c>
      <c r="E50" s="448">
        <v>1</v>
      </c>
      <c r="F50" s="448">
        <v>0</v>
      </c>
      <c r="G50" s="448">
        <v>0</v>
      </c>
      <c r="H50" s="448">
        <v>0</v>
      </c>
      <c r="I50" s="449">
        <v>3</v>
      </c>
      <c r="J50" s="15"/>
      <c r="K50" s="10"/>
      <c r="L50" s="10"/>
      <c r="M50" s="10"/>
      <c r="N50" s="10"/>
      <c r="O50" s="10"/>
      <c r="P50" s="10"/>
      <c r="Q50" s="10"/>
    </row>
    <row r="51" spans="1:17" s="87" customFormat="1" ht="20" customHeight="1" x14ac:dyDescent="0.2">
      <c r="A51" s="427" t="s">
        <v>90</v>
      </c>
      <c r="B51" s="446">
        <v>28</v>
      </c>
      <c r="C51" s="447">
        <v>19</v>
      </c>
      <c r="D51" s="444">
        <v>1</v>
      </c>
      <c r="E51" s="448">
        <v>14</v>
      </c>
      <c r="F51" s="448">
        <v>4</v>
      </c>
      <c r="G51" s="448">
        <v>8</v>
      </c>
      <c r="H51" s="448">
        <v>2</v>
      </c>
      <c r="I51" s="449">
        <v>2</v>
      </c>
      <c r="J51" s="15"/>
      <c r="K51" s="10"/>
      <c r="L51" s="10"/>
      <c r="M51" s="10"/>
      <c r="N51" s="10"/>
      <c r="O51" s="10"/>
      <c r="P51" s="10"/>
      <c r="Q51" s="10"/>
    </row>
    <row r="52" spans="1:17" s="87" customFormat="1" ht="20" customHeight="1" x14ac:dyDescent="0.2">
      <c r="A52" s="427" t="s">
        <v>89</v>
      </c>
      <c r="B52" s="446">
        <v>222</v>
      </c>
      <c r="C52" s="447">
        <v>147</v>
      </c>
      <c r="D52" s="444">
        <v>0</v>
      </c>
      <c r="E52" s="448">
        <v>137</v>
      </c>
      <c r="F52" s="448">
        <v>8</v>
      </c>
      <c r="G52" s="448">
        <v>2</v>
      </c>
      <c r="H52" s="448">
        <v>9</v>
      </c>
      <c r="I52" s="449">
        <v>48</v>
      </c>
      <c r="J52" s="15"/>
      <c r="K52" s="10"/>
      <c r="L52" s="10"/>
      <c r="M52" s="10"/>
      <c r="N52" s="10"/>
      <c r="O52" s="10"/>
      <c r="P52" s="10"/>
      <c r="Q52" s="10"/>
    </row>
    <row r="53" spans="1:17" s="87" customFormat="1" ht="20" customHeight="1" x14ac:dyDescent="0.2">
      <c r="A53" s="427" t="s">
        <v>142</v>
      </c>
      <c r="B53" s="446">
        <v>26</v>
      </c>
      <c r="C53" s="447">
        <v>20</v>
      </c>
      <c r="D53" s="444">
        <v>0</v>
      </c>
      <c r="E53" s="448">
        <v>8</v>
      </c>
      <c r="F53" s="448">
        <v>2</v>
      </c>
      <c r="G53" s="448">
        <v>5</v>
      </c>
      <c r="H53" s="448">
        <v>1</v>
      </c>
      <c r="I53" s="449">
        <v>16</v>
      </c>
      <c r="J53" s="15"/>
      <c r="K53" s="10"/>
      <c r="L53" s="10"/>
      <c r="M53" s="10"/>
      <c r="N53" s="10"/>
      <c r="O53" s="10"/>
      <c r="P53" s="10"/>
      <c r="Q53" s="10"/>
    </row>
    <row r="54" spans="1:17" s="87" customFormat="1" ht="20" customHeight="1" x14ac:dyDescent="0.2">
      <c r="A54" s="426" t="s">
        <v>162</v>
      </c>
      <c r="B54" s="446">
        <v>2848</v>
      </c>
      <c r="C54" s="447">
        <v>1157</v>
      </c>
      <c r="D54" s="444">
        <v>0</v>
      </c>
      <c r="E54" s="448">
        <v>1458</v>
      </c>
      <c r="F54" s="448">
        <v>1187</v>
      </c>
      <c r="G54" s="448">
        <v>299</v>
      </c>
      <c r="H54" s="448">
        <v>257</v>
      </c>
      <c r="I54" s="449">
        <v>669</v>
      </c>
      <c r="J54" s="15"/>
      <c r="K54" s="10"/>
      <c r="L54" s="10"/>
      <c r="M54" s="10"/>
      <c r="N54" s="10"/>
      <c r="O54" s="10"/>
      <c r="P54" s="10"/>
      <c r="Q54" s="10"/>
    </row>
    <row r="55" spans="1:17" s="87" customFormat="1" ht="20" customHeight="1" x14ac:dyDescent="0.2">
      <c r="A55" s="426" t="s">
        <v>158</v>
      </c>
      <c r="B55" s="446">
        <v>88</v>
      </c>
      <c r="C55" s="447">
        <v>23</v>
      </c>
      <c r="D55" s="444">
        <v>0</v>
      </c>
      <c r="E55" s="448">
        <v>68</v>
      </c>
      <c r="F55" s="448">
        <v>26</v>
      </c>
      <c r="G55" s="448">
        <v>0</v>
      </c>
      <c r="H55" s="448">
        <v>1</v>
      </c>
      <c r="I55" s="449">
        <v>38</v>
      </c>
      <c r="J55" s="15"/>
      <c r="K55" s="10"/>
      <c r="L55" s="10"/>
      <c r="M55" s="10"/>
      <c r="N55" s="10"/>
      <c r="O55" s="10"/>
      <c r="P55" s="10"/>
      <c r="Q55" s="10"/>
    </row>
    <row r="56" spans="1:17" s="87" customFormat="1" ht="20" customHeight="1" thickBot="1" x14ac:dyDescent="0.25">
      <c r="A56" s="429" t="s">
        <v>91</v>
      </c>
      <c r="B56" s="450">
        <v>19</v>
      </c>
      <c r="C56" s="451">
        <v>1</v>
      </c>
      <c r="D56" s="444">
        <v>0</v>
      </c>
      <c r="E56" s="452">
        <v>1</v>
      </c>
      <c r="F56" s="452">
        <v>0</v>
      </c>
      <c r="G56" s="452">
        <v>4</v>
      </c>
      <c r="H56" s="452">
        <v>11</v>
      </c>
      <c r="I56" s="453">
        <v>19</v>
      </c>
      <c r="J56" s="15"/>
      <c r="K56" s="10"/>
      <c r="L56" s="10"/>
      <c r="M56" s="10"/>
      <c r="N56" s="10"/>
      <c r="O56" s="10"/>
      <c r="P56" s="10"/>
      <c r="Q56" s="10"/>
    </row>
    <row r="57" spans="1:17" s="87" customFormat="1" ht="22" customHeight="1" thickTop="1" thickBot="1" x14ac:dyDescent="0.25">
      <c r="A57" s="102" t="s">
        <v>2</v>
      </c>
      <c r="B57" s="454">
        <f>SUM(B8:B56)</f>
        <v>138304</v>
      </c>
      <c r="C57" s="455">
        <f t="shared" ref="C57:I57" si="0">SUM(C8:C56)</f>
        <v>108940</v>
      </c>
      <c r="D57" s="456">
        <f t="shared" si="0"/>
        <v>165</v>
      </c>
      <c r="E57" s="456">
        <f t="shared" si="0"/>
        <v>114977</v>
      </c>
      <c r="F57" s="456">
        <f t="shared" si="0"/>
        <v>2240</v>
      </c>
      <c r="G57" s="456">
        <f t="shared" si="0"/>
        <v>6607</v>
      </c>
      <c r="H57" s="456">
        <f t="shared" si="0"/>
        <v>2264</v>
      </c>
      <c r="I57" s="457">
        <f t="shared" si="0"/>
        <v>10956</v>
      </c>
      <c r="J57" s="15"/>
      <c r="K57" s="10"/>
      <c r="L57" s="10"/>
      <c r="M57" s="10"/>
      <c r="N57" s="10"/>
      <c r="O57" s="10"/>
      <c r="P57" s="10"/>
      <c r="Q57" s="10"/>
    </row>
    <row r="58" spans="1:17" s="9" customFormat="1" ht="21" customHeight="1" x14ac:dyDescent="0.2">
      <c r="A58" s="513" t="s">
        <v>248</v>
      </c>
      <c r="B58" s="513"/>
      <c r="C58" s="513"/>
      <c r="D58" s="513"/>
      <c r="E58" s="513"/>
      <c r="F58" s="513"/>
      <c r="G58" s="513"/>
      <c r="H58" s="513"/>
      <c r="I58" s="513"/>
      <c r="J58" s="16"/>
      <c r="K58" s="10"/>
      <c r="L58" s="10"/>
      <c r="M58" s="10"/>
      <c r="N58" s="10"/>
      <c r="O58" s="10"/>
      <c r="P58" s="10"/>
      <c r="Q58" s="10"/>
    </row>
    <row r="59" spans="1:17" s="9" customFormat="1" ht="29" customHeight="1" x14ac:dyDescent="0.2">
      <c r="A59" s="493"/>
      <c r="B59" s="493"/>
      <c r="C59" s="493"/>
      <c r="D59" s="493"/>
      <c r="E59" s="493"/>
      <c r="F59" s="493"/>
      <c r="G59" s="493"/>
      <c r="H59" s="493"/>
      <c r="I59" s="493"/>
      <c r="K59" s="10"/>
      <c r="L59" s="10"/>
      <c r="M59" s="10"/>
      <c r="N59" s="10"/>
      <c r="O59" s="10"/>
      <c r="P59" s="10"/>
      <c r="Q59" s="10"/>
    </row>
    <row r="60" spans="1:17" x14ac:dyDescent="0.2">
      <c r="B60" s="240"/>
      <c r="C60" s="240"/>
      <c r="D60" s="240"/>
      <c r="E60" s="240"/>
      <c r="F60" s="240"/>
      <c r="G60" s="240"/>
      <c r="H60" s="240"/>
      <c r="I60" s="240"/>
      <c r="K60" s="70"/>
    </row>
    <row r="61" spans="1:17" x14ac:dyDescent="0.2">
      <c r="B61" s="259"/>
      <c r="C61" s="259"/>
      <c r="D61" s="259"/>
      <c r="E61" s="259"/>
      <c r="F61" s="259"/>
      <c r="G61" s="259"/>
      <c r="H61" s="259"/>
      <c r="I61" s="259"/>
      <c r="K61" s="70"/>
    </row>
    <row r="62" spans="1:17" x14ac:dyDescent="0.2">
      <c r="K62" s="70"/>
    </row>
    <row r="63" spans="1:17" x14ac:dyDescent="0.2">
      <c r="K63" s="70"/>
    </row>
    <row r="64" spans="1:17" x14ac:dyDescent="0.2">
      <c r="K64" s="70"/>
    </row>
    <row r="65" spans="11:11" x14ac:dyDescent="0.2">
      <c r="K65" s="70"/>
    </row>
    <row r="66" spans="11:11" x14ac:dyDescent="0.2">
      <c r="K66" s="70"/>
    </row>
    <row r="67" spans="11:11" x14ac:dyDescent="0.2">
      <c r="K67" s="70"/>
    </row>
    <row r="68" spans="11:11" x14ac:dyDescent="0.2">
      <c r="K68" s="70"/>
    </row>
    <row r="69" spans="11:11" x14ac:dyDescent="0.2">
      <c r="K69" s="70"/>
    </row>
    <row r="70" spans="11:11" x14ac:dyDescent="0.2">
      <c r="K70" s="70"/>
    </row>
    <row r="71" spans="11:11" x14ac:dyDescent="0.2">
      <c r="K71" s="70"/>
    </row>
    <row r="72" spans="11:11" x14ac:dyDescent="0.2">
      <c r="K72" s="70"/>
    </row>
    <row r="73" spans="11:11" x14ac:dyDescent="0.2">
      <c r="K73" s="70"/>
    </row>
    <row r="74" spans="11:11" x14ac:dyDescent="0.2">
      <c r="K74" s="70"/>
    </row>
    <row r="75" spans="11:11" x14ac:dyDescent="0.2">
      <c r="K75" s="70"/>
    </row>
    <row r="76" spans="11:11" x14ac:dyDescent="0.2">
      <c r="K76" s="70"/>
    </row>
    <row r="77" spans="11:11" x14ac:dyDescent="0.2">
      <c r="K77" s="70"/>
    </row>
    <row r="78" spans="11:11" x14ac:dyDescent="0.2">
      <c r="K78" s="70"/>
    </row>
    <row r="79" spans="11:11" x14ac:dyDescent="0.2">
      <c r="K79" s="70"/>
    </row>
    <row r="80" spans="11:11" x14ac:dyDescent="0.2">
      <c r="K80" s="70"/>
    </row>
    <row r="81" spans="11:11" x14ac:dyDescent="0.2">
      <c r="K81" s="70"/>
    </row>
    <row r="82" spans="11:11" x14ac:dyDescent="0.2">
      <c r="K82" s="70"/>
    </row>
    <row r="83" spans="11:11" x14ac:dyDescent="0.2">
      <c r="K83" s="70"/>
    </row>
    <row r="84" spans="11:11" x14ac:dyDescent="0.2">
      <c r="K84" s="70"/>
    </row>
    <row r="85" spans="11:11" x14ac:dyDescent="0.2">
      <c r="K85" s="70"/>
    </row>
    <row r="86" spans="11:11" x14ac:dyDescent="0.2">
      <c r="K86" s="70"/>
    </row>
  </sheetData>
  <mergeCells count="4">
    <mergeCell ref="A3:I3"/>
    <mergeCell ref="B6:I6"/>
    <mergeCell ref="A6:A7"/>
    <mergeCell ref="A58:I59"/>
  </mergeCells>
  <phoneticPr fontId="3"/>
  <printOptions horizontalCentered="1"/>
  <pageMargins left="0.39370078740157483" right="0.39370078740157483" top="0.59055118110236227" bottom="0.39370078740157483" header="0.51181102362204722" footer="0.51181102362204722"/>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Q92"/>
  <sheetViews>
    <sheetView view="pageBreakPreview" zoomScale="70" zoomScaleNormal="85" zoomScaleSheetLayoutView="70" workbookViewId="0">
      <pane ySplit="7" topLeftCell="A8" activePane="bottomLeft" state="frozenSplit"/>
      <selection activeCell="E23" sqref="E23"/>
      <selection pane="bottomLeft"/>
    </sheetView>
  </sheetViews>
  <sheetFormatPr defaultColWidth="9" defaultRowHeight="13" x14ac:dyDescent="0.2"/>
  <cols>
    <col min="1" max="1" width="30.6328125" style="52" customWidth="1"/>
    <col min="2" max="9" width="13.1796875" style="52" customWidth="1"/>
    <col min="10" max="10" width="14.90625" style="52" customWidth="1"/>
    <col min="11" max="14" width="8.36328125" style="52" customWidth="1"/>
    <col min="15" max="15" width="6.08984375" style="52" bestFit="1" customWidth="1"/>
    <col min="16" max="16" width="10.08984375" style="52" bestFit="1" customWidth="1"/>
    <col min="17" max="17" width="10.453125" style="52" customWidth="1"/>
    <col min="18" max="16384" width="9" style="52"/>
  </cols>
  <sheetData>
    <row r="1" spans="1:17" ht="7.5" customHeight="1" x14ac:dyDescent="0.2"/>
    <row r="2" spans="1:17" ht="7.5" customHeight="1" x14ac:dyDescent="0.2"/>
    <row r="3" spans="1:17" ht="19" x14ac:dyDescent="0.3">
      <c r="A3" s="486" t="s">
        <v>171</v>
      </c>
      <c r="B3" s="486"/>
      <c r="C3" s="486"/>
      <c r="D3" s="486"/>
      <c r="E3" s="486"/>
      <c r="F3" s="486"/>
      <c r="G3" s="486"/>
      <c r="H3" s="486"/>
      <c r="I3" s="486"/>
      <c r="J3" s="2"/>
      <c r="K3" s="3"/>
      <c r="L3" s="2"/>
      <c r="M3" s="2"/>
      <c r="N3" s="2"/>
      <c r="O3" s="2"/>
      <c r="P3" s="2"/>
      <c r="Q3" s="2"/>
    </row>
    <row r="4" spans="1:17" s="255" customFormat="1" ht="12" x14ac:dyDescent="0.2">
      <c r="K4" s="264"/>
    </row>
    <row r="5" spans="1:17" s="9" customFormat="1" ht="18" customHeight="1" thickBot="1" x14ac:dyDescent="0.25">
      <c r="A5" s="16"/>
      <c r="B5" s="16"/>
      <c r="C5" s="16"/>
      <c r="D5" s="16"/>
      <c r="E5" s="16"/>
      <c r="F5" s="16"/>
      <c r="G5" s="16"/>
      <c r="H5" s="16"/>
      <c r="I5" s="63" t="s">
        <v>45</v>
      </c>
      <c r="J5" s="16"/>
      <c r="K5" s="16"/>
    </row>
    <row r="6" spans="1:17" s="9" customFormat="1" ht="18" customHeight="1" x14ac:dyDescent="0.2">
      <c r="A6" s="487" t="s">
        <v>6</v>
      </c>
      <c r="B6" s="501" t="s">
        <v>14</v>
      </c>
      <c r="C6" s="502"/>
      <c r="D6" s="502"/>
      <c r="E6" s="502"/>
      <c r="F6" s="502"/>
      <c r="G6" s="502"/>
      <c r="H6" s="502"/>
      <c r="I6" s="503"/>
      <c r="J6" s="16"/>
      <c r="K6" s="4"/>
      <c r="L6" s="4"/>
      <c r="M6" s="4"/>
      <c r="N6" s="4"/>
      <c r="O6" s="4"/>
      <c r="P6" s="4"/>
      <c r="Q6" s="11"/>
    </row>
    <row r="7" spans="1:17" s="9" customFormat="1" ht="18" customHeight="1" thickBot="1" x14ac:dyDescent="0.25">
      <c r="A7" s="489"/>
      <c r="B7" s="97"/>
      <c r="C7" s="80" t="s">
        <v>183</v>
      </c>
      <c r="D7" s="195" t="s">
        <v>182</v>
      </c>
      <c r="E7" s="27" t="s">
        <v>78</v>
      </c>
      <c r="F7" s="27" t="s">
        <v>79</v>
      </c>
      <c r="G7" s="27" t="s">
        <v>80</v>
      </c>
      <c r="H7" s="27" t="s">
        <v>81</v>
      </c>
      <c r="I7" s="142" t="s">
        <v>82</v>
      </c>
      <c r="J7" s="16"/>
      <c r="K7" s="4"/>
      <c r="L7" s="4"/>
      <c r="M7" s="4"/>
      <c r="N7" s="4"/>
      <c r="O7" s="4"/>
      <c r="P7" s="4"/>
      <c r="Q7" s="11"/>
    </row>
    <row r="8" spans="1:17" s="87" customFormat="1" ht="20" customHeight="1" x14ac:dyDescent="0.2">
      <c r="A8" s="83" t="s">
        <v>103</v>
      </c>
      <c r="B8" s="312">
        <v>16</v>
      </c>
      <c r="C8" s="313">
        <v>2</v>
      </c>
      <c r="D8" s="319">
        <v>0</v>
      </c>
      <c r="E8" s="89">
        <v>0</v>
      </c>
      <c r="F8" s="89">
        <v>14</v>
      </c>
      <c r="G8" s="89">
        <v>0</v>
      </c>
      <c r="H8" s="89">
        <v>0</v>
      </c>
      <c r="I8" s="314">
        <v>14</v>
      </c>
      <c r="J8" s="15"/>
      <c r="K8" s="10"/>
      <c r="L8" s="10"/>
      <c r="M8" s="10"/>
      <c r="N8" s="10"/>
      <c r="O8" s="10"/>
      <c r="P8" s="10"/>
      <c r="Q8" s="10"/>
    </row>
    <row r="9" spans="1:17" s="87" customFormat="1" ht="20" customHeight="1" x14ac:dyDescent="0.2">
      <c r="A9" s="85" t="s">
        <v>96</v>
      </c>
      <c r="B9" s="143">
        <v>0</v>
      </c>
      <c r="C9" s="139">
        <v>0</v>
      </c>
      <c r="D9" s="89">
        <v>0</v>
      </c>
      <c r="E9" s="91">
        <v>0</v>
      </c>
      <c r="F9" s="91">
        <v>0</v>
      </c>
      <c r="G9" s="91">
        <v>0</v>
      </c>
      <c r="H9" s="91">
        <v>0</v>
      </c>
      <c r="I9" s="141">
        <v>0</v>
      </c>
      <c r="J9" s="15"/>
      <c r="K9" s="10"/>
      <c r="L9" s="10"/>
      <c r="M9" s="10"/>
      <c r="N9" s="10"/>
      <c r="O9" s="10"/>
      <c r="P9" s="10"/>
      <c r="Q9" s="10"/>
    </row>
    <row r="10" spans="1:17" s="87" customFormat="1" ht="20" customHeight="1" x14ac:dyDescent="0.2">
      <c r="A10" s="78" t="s">
        <v>141</v>
      </c>
      <c r="B10" s="143">
        <v>0</v>
      </c>
      <c r="C10" s="139">
        <v>0</v>
      </c>
      <c r="D10" s="89">
        <v>0</v>
      </c>
      <c r="E10" s="91">
        <v>0</v>
      </c>
      <c r="F10" s="91">
        <v>0</v>
      </c>
      <c r="G10" s="91">
        <v>0</v>
      </c>
      <c r="H10" s="91">
        <v>0</v>
      </c>
      <c r="I10" s="141">
        <v>0</v>
      </c>
      <c r="J10" s="15"/>
      <c r="K10" s="10"/>
      <c r="L10" s="10"/>
      <c r="M10" s="10"/>
      <c r="N10" s="10"/>
      <c r="O10" s="10"/>
      <c r="P10" s="10"/>
      <c r="Q10" s="10"/>
    </row>
    <row r="11" spans="1:17" s="87" customFormat="1" ht="20" customHeight="1" x14ac:dyDescent="0.2">
      <c r="A11" s="177" t="s">
        <v>175</v>
      </c>
      <c r="B11" s="143">
        <v>0</v>
      </c>
      <c r="C11" s="139">
        <v>0</v>
      </c>
      <c r="D11" s="89">
        <v>0</v>
      </c>
      <c r="E11" s="91">
        <v>0</v>
      </c>
      <c r="F11" s="91">
        <v>0</v>
      </c>
      <c r="G11" s="91">
        <v>0</v>
      </c>
      <c r="H11" s="91">
        <v>0</v>
      </c>
      <c r="I11" s="141">
        <v>0</v>
      </c>
      <c r="J11" s="15"/>
      <c r="K11" s="10"/>
      <c r="L11" s="10"/>
      <c r="M11" s="10"/>
      <c r="N11" s="10"/>
      <c r="O11" s="10"/>
      <c r="P11" s="10"/>
      <c r="Q11" s="10"/>
    </row>
    <row r="12" spans="1:17" s="87" customFormat="1" ht="20" customHeight="1" x14ac:dyDescent="0.2">
      <c r="A12" s="85" t="s">
        <v>94</v>
      </c>
      <c r="B12" s="143">
        <v>3</v>
      </c>
      <c r="C12" s="139">
        <v>3</v>
      </c>
      <c r="D12" s="89">
        <v>0</v>
      </c>
      <c r="E12" s="91">
        <v>0</v>
      </c>
      <c r="F12" s="91">
        <v>0</v>
      </c>
      <c r="G12" s="91">
        <v>0</v>
      </c>
      <c r="H12" s="91">
        <v>0</v>
      </c>
      <c r="I12" s="141">
        <v>0</v>
      </c>
      <c r="J12" s="15"/>
      <c r="K12" s="10"/>
      <c r="L12" s="10"/>
      <c r="M12" s="10"/>
      <c r="N12" s="10"/>
      <c r="O12" s="10"/>
      <c r="P12" s="10"/>
      <c r="Q12" s="10"/>
    </row>
    <row r="13" spans="1:17" s="87" customFormat="1" ht="20" customHeight="1" x14ac:dyDescent="0.2">
      <c r="A13" s="86" t="s">
        <v>126</v>
      </c>
      <c r="B13" s="143">
        <v>2</v>
      </c>
      <c r="C13" s="139">
        <v>0</v>
      </c>
      <c r="D13" s="89">
        <v>0</v>
      </c>
      <c r="E13" s="91">
        <v>0</v>
      </c>
      <c r="F13" s="91">
        <v>0</v>
      </c>
      <c r="G13" s="91">
        <v>0</v>
      </c>
      <c r="H13" s="91">
        <v>2</v>
      </c>
      <c r="I13" s="141">
        <v>2</v>
      </c>
      <c r="J13" s="15"/>
      <c r="K13" s="10"/>
      <c r="L13" s="10"/>
      <c r="M13" s="10"/>
      <c r="N13" s="10"/>
      <c r="O13" s="10"/>
      <c r="P13" s="10"/>
      <c r="Q13" s="10"/>
    </row>
    <row r="14" spans="1:17" s="87" customFormat="1" ht="20" customHeight="1" x14ac:dyDescent="0.2">
      <c r="A14" s="86" t="s">
        <v>125</v>
      </c>
      <c r="B14" s="143">
        <v>0</v>
      </c>
      <c r="C14" s="139">
        <v>0</v>
      </c>
      <c r="D14" s="89">
        <v>0</v>
      </c>
      <c r="E14" s="91">
        <v>0</v>
      </c>
      <c r="F14" s="91">
        <v>0</v>
      </c>
      <c r="G14" s="91">
        <v>0</v>
      </c>
      <c r="H14" s="91">
        <v>0</v>
      </c>
      <c r="I14" s="141">
        <v>0</v>
      </c>
      <c r="J14" s="15"/>
      <c r="K14" s="10"/>
      <c r="L14" s="10"/>
      <c r="M14" s="10"/>
      <c r="N14" s="10"/>
      <c r="O14" s="10"/>
      <c r="P14" s="10"/>
      <c r="Q14" s="10"/>
    </row>
    <row r="15" spans="1:17" s="87" customFormat="1" ht="20" customHeight="1" x14ac:dyDescent="0.2">
      <c r="A15" s="78" t="s">
        <v>124</v>
      </c>
      <c r="B15" s="143">
        <v>1</v>
      </c>
      <c r="C15" s="139">
        <v>0</v>
      </c>
      <c r="D15" s="89">
        <v>0</v>
      </c>
      <c r="E15" s="91">
        <v>1</v>
      </c>
      <c r="F15" s="91">
        <v>0</v>
      </c>
      <c r="G15" s="91">
        <v>0</v>
      </c>
      <c r="H15" s="91">
        <v>0</v>
      </c>
      <c r="I15" s="141">
        <v>0</v>
      </c>
      <c r="J15" s="15"/>
      <c r="K15" s="10"/>
      <c r="L15" s="10"/>
      <c r="M15" s="10"/>
      <c r="N15" s="10"/>
      <c r="O15" s="10"/>
      <c r="P15" s="10"/>
      <c r="Q15" s="10"/>
    </row>
    <row r="16" spans="1:17" s="87" customFormat="1" ht="20" customHeight="1" x14ac:dyDescent="0.2">
      <c r="A16" s="78" t="s">
        <v>123</v>
      </c>
      <c r="B16" s="143">
        <v>0</v>
      </c>
      <c r="C16" s="139">
        <v>0</v>
      </c>
      <c r="D16" s="89">
        <v>0</v>
      </c>
      <c r="E16" s="91">
        <v>0</v>
      </c>
      <c r="F16" s="91">
        <v>0</v>
      </c>
      <c r="G16" s="91">
        <v>0</v>
      </c>
      <c r="H16" s="91">
        <v>0</v>
      </c>
      <c r="I16" s="141">
        <v>0</v>
      </c>
      <c r="J16" s="15"/>
      <c r="K16" s="10"/>
      <c r="L16" s="10"/>
      <c r="M16" s="10"/>
      <c r="N16" s="10"/>
      <c r="O16" s="10"/>
      <c r="P16" s="10"/>
      <c r="Q16" s="10"/>
    </row>
    <row r="17" spans="1:17" s="87" customFormat="1" ht="20" customHeight="1" x14ac:dyDescent="0.2">
      <c r="A17" s="86" t="s">
        <v>122</v>
      </c>
      <c r="B17" s="143">
        <v>3</v>
      </c>
      <c r="C17" s="139">
        <v>2</v>
      </c>
      <c r="D17" s="89">
        <v>0</v>
      </c>
      <c r="E17" s="91">
        <v>0</v>
      </c>
      <c r="F17" s="91">
        <v>0</v>
      </c>
      <c r="G17" s="91">
        <v>2</v>
      </c>
      <c r="H17" s="91">
        <v>0</v>
      </c>
      <c r="I17" s="141">
        <v>0</v>
      </c>
      <c r="J17" s="15"/>
      <c r="K17" s="10"/>
      <c r="L17" s="10"/>
      <c r="M17" s="10"/>
      <c r="N17" s="10"/>
      <c r="O17" s="10"/>
      <c r="P17" s="10"/>
      <c r="Q17" s="10"/>
    </row>
    <row r="18" spans="1:17" s="87" customFormat="1" ht="20" customHeight="1" x14ac:dyDescent="0.2">
      <c r="A18" s="86" t="s">
        <v>226</v>
      </c>
      <c r="B18" s="143">
        <v>0</v>
      </c>
      <c r="C18" s="139">
        <v>0</v>
      </c>
      <c r="D18" s="89">
        <v>0</v>
      </c>
      <c r="E18" s="91">
        <v>0</v>
      </c>
      <c r="F18" s="91">
        <v>0</v>
      </c>
      <c r="G18" s="91">
        <v>0</v>
      </c>
      <c r="H18" s="91">
        <v>0</v>
      </c>
      <c r="I18" s="141">
        <v>0</v>
      </c>
      <c r="J18" s="15"/>
      <c r="K18" s="10"/>
      <c r="L18" s="10"/>
      <c r="M18" s="10"/>
      <c r="N18" s="10"/>
      <c r="O18" s="10"/>
      <c r="P18" s="10"/>
      <c r="Q18" s="10"/>
    </row>
    <row r="19" spans="1:17" s="87" customFormat="1" ht="20" customHeight="1" x14ac:dyDescent="0.2">
      <c r="A19" s="86" t="s">
        <v>161</v>
      </c>
      <c r="B19" s="143">
        <v>3</v>
      </c>
      <c r="C19" s="139">
        <v>0</v>
      </c>
      <c r="D19" s="89">
        <v>0</v>
      </c>
      <c r="E19" s="91">
        <v>3</v>
      </c>
      <c r="F19" s="91">
        <v>0</v>
      </c>
      <c r="G19" s="91">
        <v>0</v>
      </c>
      <c r="H19" s="91">
        <v>0</v>
      </c>
      <c r="I19" s="141">
        <v>3</v>
      </c>
      <c r="J19" s="15"/>
      <c r="K19" s="10"/>
      <c r="L19" s="10"/>
      <c r="M19" s="10"/>
      <c r="N19" s="10"/>
      <c r="O19" s="10"/>
      <c r="P19" s="10"/>
      <c r="Q19" s="10"/>
    </row>
    <row r="20" spans="1:17" s="87" customFormat="1" ht="20" customHeight="1" x14ac:dyDescent="0.2">
      <c r="A20" s="86" t="s">
        <v>149</v>
      </c>
      <c r="B20" s="143">
        <v>22</v>
      </c>
      <c r="C20" s="139">
        <v>1</v>
      </c>
      <c r="D20" s="89">
        <v>0</v>
      </c>
      <c r="E20" s="91">
        <v>13</v>
      </c>
      <c r="F20" s="91">
        <v>0</v>
      </c>
      <c r="G20" s="91">
        <v>0</v>
      </c>
      <c r="H20" s="91">
        <v>0</v>
      </c>
      <c r="I20" s="141">
        <v>8</v>
      </c>
      <c r="J20" s="15"/>
      <c r="K20" s="10"/>
      <c r="L20" s="10"/>
      <c r="M20" s="10"/>
      <c r="N20" s="10"/>
      <c r="O20" s="10"/>
      <c r="P20" s="10"/>
      <c r="Q20" s="10"/>
    </row>
    <row r="21" spans="1:17" s="87" customFormat="1" ht="20" customHeight="1" x14ac:dyDescent="0.2">
      <c r="A21" s="86" t="s">
        <v>150</v>
      </c>
      <c r="B21" s="143">
        <v>1</v>
      </c>
      <c r="C21" s="139">
        <v>0</v>
      </c>
      <c r="D21" s="89">
        <v>1</v>
      </c>
      <c r="E21" s="91">
        <v>0</v>
      </c>
      <c r="F21" s="91">
        <v>0</v>
      </c>
      <c r="G21" s="91">
        <v>0</v>
      </c>
      <c r="H21" s="91">
        <v>0</v>
      </c>
      <c r="I21" s="141">
        <v>1</v>
      </c>
      <c r="J21" s="15"/>
      <c r="K21" s="10"/>
      <c r="L21" s="10"/>
      <c r="M21" s="10"/>
      <c r="N21" s="10"/>
      <c r="O21" s="10"/>
      <c r="P21" s="10"/>
      <c r="Q21" s="10"/>
    </row>
    <row r="22" spans="1:17" s="87" customFormat="1" ht="20" customHeight="1" x14ac:dyDescent="0.2">
      <c r="A22" s="86" t="s">
        <v>234</v>
      </c>
      <c r="B22" s="143">
        <v>0</v>
      </c>
      <c r="C22" s="139">
        <v>0</v>
      </c>
      <c r="D22" s="89">
        <v>0</v>
      </c>
      <c r="E22" s="91">
        <v>0</v>
      </c>
      <c r="F22" s="91">
        <v>0</v>
      </c>
      <c r="G22" s="91">
        <v>0</v>
      </c>
      <c r="H22" s="91">
        <v>0</v>
      </c>
      <c r="I22" s="141">
        <v>0</v>
      </c>
      <c r="J22" s="15"/>
      <c r="K22" s="10"/>
      <c r="L22" s="10"/>
      <c r="M22" s="10"/>
      <c r="N22" s="10"/>
      <c r="O22" s="10"/>
      <c r="P22" s="10"/>
      <c r="Q22" s="10"/>
    </row>
    <row r="23" spans="1:17" s="87" customFormat="1" ht="20" customHeight="1" x14ac:dyDescent="0.2">
      <c r="A23" s="86" t="s">
        <v>130</v>
      </c>
      <c r="B23" s="143">
        <v>0</v>
      </c>
      <c r="C23" s="139">
        <v>0</v>
      </c>
      <c r="D23" s="89">
        <v>0</v>
      </c>
      <c r="E23" s="91">
        <v>0</v>
      </c>
      <c r="F23" s="91">
        <v>0</v>
      </c>
      <c r="G23" s="91">
        <v>0</v>
      </c>
      <c r="H23" s="91">
        <v>0</v>
      </c>
      <c r="I23" s="141">
        <v>0</v>
      </c>
      <c r="J23" s="15"/>
      <c r="K23" s="10"/>
      <c r="L23" s="10"/>
      <c r="M23" s="10"/>
      <c r="N23" s="10"/>
      <c r="O23" s="10"/>
      <c r="P23" s="10"/>
      <c r="Q23" s="10"/>
    </row>
    <row r="24" spans="1:17" s="87" customFormat="1" ht="20" customHeight="1" x14ac:dyDescent="0.2">
      <c r="A24" s="86" t="s">
        <v>151</v>
      </c>
      <c r="B24" s="143">
        <v>8</v>
      </c>
      <c r="C24" s="139">
        <v>0</v>
      </c>
      <c r="D24" s="89">
        <v>0</v>
      </c>
      <c r="E24" s="91">
        <v>8</v>
      </c>
      <c r="F24" s="91">
        <v>0</v>
      </c>
      <c r="G24" s="91">
        <v>8</v>
      </c>
      <c r="H24" s="91">
        <v>0</v>
      </c>
      <c r="I24" s="141">
        <v>0</v>
      </c>
      <c r="J24" s="15"/>
      <c r="K24" s="10"/>
      <c r="L24" s="10"/>
      <c r="M24" s="10"/>
      <c r="N24" s="10"/>
      <c r="O24" s="10"/>
      <c r="P24" s="10"/>
      <c r="Q24" s="10"/>
    </row>
    <row r="25" spans="1:17" s="87" customFormat="1" ht="20" customHeight="1" x14ac:dyDescent="0.2">
      <c r="A25" s="78" t="s">
        <v>152</v>
      </c>
      <c r="B25" s="143">
        <v>0</v>
      </c>
      <c r="C25" s="139">
        <v>0</v>
      </c>
      <c r="D25" s="89">
        <v>0</v>
      </c>
      <c r="E25" s="91">
        <v>0</v>
      </c>
      <c r="F25" s="91">
        <v>0</v>
      </c>
      <c r="G25" s="91">
        <v>0</v>
      </c>
      <c r="H25" s="91">
        <v>0</v>
      </c>
      <c r="I25" s="141">
        <v>0</v>
      </c>
      <c r="J25" s="15"/>
      <c r="K25" s="10"/>
      <c r="L25" s="10"/>
      <c r="M25" s="10"/>
      <c r="N25" s="10"/>
      <c r="O25" s="10"/>
      <c r="P25" s="10"/>
      <c r="Q25" s="10"/>
    </row>
    <row r="26" spans="1:17" s="87" customFormat="1" ht="20" customHeight="1" x14ac:dyDescent="0.2">
      <c r="A26" s="86" t="s">
        <v>221</v>
      </c>
      <c r="B26" s="143">
        <v>0</v>
      </c>
      <c r="C26" s="139">
        <v>0</v>
      </c>
      <c r="D26" s="89">
        <v>0</v>
      </c>
      <c r="E26" s="91">
        <v>0</v>
      </c>
      <c r="F26" s="91">
        <v>0</v>
      </c>
      <c r="G26" s="91">
        <v>0</v>
      </c>
      <c r="H26" s="91">
        <v>0</v>
      </c>
      <c r="I26" s="141">
        <v>0</v>
      </c>
      <c r="J26" s="15"/>
      <c r="K26" s="10"/>
      <c r="L26" s="10"/>
      <c r="M26" s="10"/>
      <c r="N26" s="10"/>
      <c r="O26" s="10"/>
      <c r="P26" s="10"/>
      <c r="Q26" s="10"/>
    </row>
    <row r="27" spans="1:17" s="87" customFormat="1" ht="20" customHeight="1" x14ac:dyDescent="0.2">
      <c r="A27" s="86" t="s">
        <v>153</v>
      </c>
      <c r="B27" s="143">
        <v>63</v>
      </c>
      <c r="C27" s="139">
        <v>51</v>
      </c>
      <c r="D27" s="89">
        <v>0</v>
      </c>
      <c r="E27" s="91">
        <v>4</v>
      </c>
      <c r="F27" s="91">
        <v>0</v>
      </c>
      <c r="G27" s="91">
        <v>4</v>
      </c>
      <c r="H27" s="91">
        <v>1</v>
      </c>
      <c r="I27" s="141">
        <v>9</v>
      </c>
      <c r="J27" s="15"/>
      <c r="K27" s="10"/>
      <c r="L27" s="10"/>
      <c r="M27" s="10"/>
      <c r="N27" s="10"/>
      <c r="O27" s="10"/>
      <c r="P27" s="10"/>
      <c r="Q27" s="10"/>
    </row>
    <row r="28" spans="1:17" s="87" customFormat="1" ht="20" customHeight="1" x14ac:dyDescent="0.2">
      <c r="A28" s="86" t="s">
        <v>227</v>
      </c>
      <c r="B28" s="143">
        <v>5</v>
      </c>
      <c r="C28" s="139">
        <v>2</v>
      </c>
      <c r="D28" s="89">
        <v>0</v>
      </c>
      <c r="E28" s="91">
        <v>3</v>
      </c>
      <c r="F28" s="91">
        <v>0</v>
      </c>
      <c r="G28" s="91">
        <v>0</v>
      </c>
      <c r="H28" s="91">
        <v>0</v>
      </c>
      <c r="I28" s="141">
        <v>0</v>
      </c>
      <c r="J28" s="15"/>
      <c r="K28" s="10"/>
      <c r="L28" s="10"/>
      <c r="M28" s="10"/>
      <c r="N28" s="10"/>
      <c r="O28" s="10"/>
      <c r="P28" s="10"/>
      <c r="Q28" s="10"/>
    </row>
    <row r="29" spans="1:17" s="87" customFormat="1" ht="20" customHeight="1" x14ac:dyDescent="0.2">
      <c r="A29" s="78" t="s">
        <v>116</v>
      </c>
      <c r="B29" s="143">
        <v>0</v>
      </c>
      <c r="C29" s="139">
        <v>0</v>
      </c>
      <c r="D29" s="89">
        <v>0</v>
      </c>
      <c r="E29" s="91">
        <v>0</v>
      </c>
      <c r="F29" s="91">
        <v>0</v>
      </c>
      <c r="G29" s="91">
        <v>0</v>
      </c>
      <c r="H29" s="91">
        <v>0</v>
      </c>
      <c r="I29" s="141">
        <v>0</v>
      </c>
      <c r="J29" s="15"/>
      <c r="K29" s="10"/>
      <c r="L29" s="10"/>
      <c r="M29" s="10"/>
      <c r="N29" s="10"/>
      <c r="O29" s="10"/>
      <c r="P29" s="10"/>
      <c r="Q29" s="10"/>
    </row>
    <row r="30" spans="1:17" s="87" customFormat="1" ht="20" customHeight="1" x14ac:dyDescent="0.2">
      <c r="A30" s="78" t="s">
        <v>117</v>
      </c>
      <c r="B30" s="143">
        <v>1</v>
      </c>
      <c r="C30" s="139">
        <v>0</v>
      </c>
      <c r="D30" s="89">
        <v>0</v>
      </c>
      <c r="E30" s="91">
        <v>0</v>
      </c>
      <c r="F30" s="91">
        <v>0</v>
      </c>
      <c r="G30" s="91">
        <v>1</v>
      </c>
      <c r="H30" s="91">
        <v>0</v>
      </c>
      <c r="I30" s="141">
        <v>1</v>
      </c>
      <c r="J30" s="15"/>
      <c r="K30" s="10"/>
      <c r="L30" s="10"/>
      <c r="M30" s="10"/>
      <c r="N30" s="10"/>
      <c r="O30" s="10"/>
      <c r="P30" s="10"/>
      <c r="Q30" s="10"/>
    </row>
    <row r="31" spans="1:17" s="87" customFormat="1" ht="20" customHeight="1" x14ac:dyDescent="0.2">
      <c r="A31" s="86" t="s">
        <v>118</v>
      </c>
      <c r="B31" s="143">
        <v>6</v>
      </c>
      <c r="C31" s="139">
        <v>5</v>
      </c>
      <c r="D31" s="89">
        <v>0</v>
      </c>
      <c r="E31" s="91">
        <v>1</v>
      </c>
      <c r="F31" s="91">
        <v>0</v>
      </c>
      <c r="G31" s="91">
        <v>4</v>
      </c>
      <c r="H31" s="91">
        <v>0</v>
      </c>
      <c r="I31" s="141">
        <v>0</v>
      </c>
      <c r="J31" s="15"/>
      <c r="K31" s="10"/>
      <c r="L31" s="10"/>
      <c r="M31" s="10"/>
      <c r="N31" s="10"/>
      <c r="O31" s="10"/>
      <c r="P31" s="10"/>
      <c r="Q31" s="10"/>
    </row>
    <row r="32" spans="1:17" s="87" customFormat="1" ht="20" customHeight="1" x14ac:dyDescent="0.2">
      <c r="A32" s="78" t="s">
        <v>92</v>
      </c>
      <c r="B32" s="143">
        <v>5</v>
      </c>
      <c r="C32" s="139">
        <v>0</v>
      </c>
      <c r="D32" s="89">
        <v>0</v>
      </c>
      <c r="E32" s="91">
        <v>0</v>
      </c>
      <c r="F32" s="91">
        <v>4</v>
      </c>
      <c r="G32" s="91">
        <v>1</v>
      </c>
      <c r="H32" s="91">
        <v>2</v>
      </c>
      <c r="I32" s="141">
        <v>1</v>
      </c>
      <c r="J32" s="15"/>
      <c r="K32" s="10"/>
      <c r="L32" s="10"/>
      <c r="M32" s="10"/>
      <c r="N32" s="10"/>
      <c r="O32" s="10"/>
      <c r="P32" s="10"/>
      <c r="Q32" s="10"/>
    </row>
    <row r="33" spans="1:17" s="87" customFormat="1" ht="20" customHeight="1" x14ac:dyDescent="0.2">
      <c r="A33" s="85" t="s">
        <v>93</v>
      </c>
      <c r="B33" s="143">
        <v>20</v>
      </c>
      <c r="C33" s="139">
        <v>8</v>
      </c>
      <c r="D33" s="89">
        <v>0</v>
      </c>
      <c r="E33" s="91">
        <v>3</v>
      </c>
      <c r="F33" s="91">
        <v>0</v>
      </c>
      <c r="G33" s="91">
        <v>2</v>
      </c>
      <c r="H33" s="91">
        <v>0</v>
      </c>
      <c r="I33" s="141">
        <v>12</v>
      </c>
      <c r="J33" s="15"/>
      <c r="K33" s="10"/>
      <c r="L33" s="10"/>
      <c r="M33" s="10"/>
      <c r="N33" s="10"/>
      <c r="O33" s="10"/>
      <c r="P33" s="10"/>
      <c r="Q33" s="10"/>
    </row>
    <row r="34" spans="1:17" s="87" customFormat="1" ht="20" customHeight="1" x14ac:dyDescent="0.2">
      <c r="A34" s="78" t="s">
        <v>88</v>
      </c>
      <c r="B34" s="143">
        <v>17</v>
      </c>
      <c r="C34" s="139">
        <v>8</v>
      </c>
      <c r="D34" s="89">
        <v>1</v>
      </c>
      <c r="E34" s="91">
        <v>8</v>
      </c>
      <c r="F34" s="91">
        <v>0</v>
      </c>
      <c r="G34" s="91">
        <v>0</v>
      </c>
      <c r="H34" s="91">
        <v>0</v>
      </c>
      <c r="I34" s="141">
        <v>1</v>
      </c>
      <c r="J34" s="15"/>
      <c r="K34" s="10"/>
      <c r="L34" s="10"/>
      <c r="M34" s="10"/>
      <c r="N34" s="10"/>
      <c r="O34" s="10"/>
      <c r="P34" s="10"/>
      <c r="Q34" s="10"/>
    </row>
    <row r="35" spans="1:17" s="87" customFormat="1" ht="20" customHeight="1" x14ac:dyDescent="0.2">
      <c r="A35" s="85" t="s">
        <v>98</v>
      </c>
      <c r="B35" s="143">
        <v>2</v>
      </c>
      <c r="C35" s="139">
        <v>1</v>
      </c>
      <c r="D35" s="89">
        <v>0</v>
      </c>
      <c r="E35" s="91">
        <v>1</v>
      </c>
      <c r="F35" s="91">
        <v>0</v>
      </c>
      <c r="G35" s="91">
        <v>0</v>
      </c>
      <c r="H35" s="91">
        <v>0</v>
      </c>
      <c r="I35" s="141">
        <v>0</v>
      </c>
      <c r="J35" s="15"/>
      <c r="K35" s="10"/>
      <c r="L35" s="10"/>
      <c r="M35" s="10"/>
      <c r="N35" s="10"/>
      <c r="O35" s="10"/>
      <c r="P35" s="10"/>
      <c r="Q35" s="10"/>
    </row>
    <row r="36" spans="1:17" s="87" customFormat="1" ht="20" customHeight="1" x14ac:dyDescent="0.2">
      <c r="A36" s="86" t="s">
        <v>163</v>
      </c>
      <c r="B36" s="143">
        <v>0</v>
      </c>
      <c r="C36" s="139">
        <v>0</v>
      </c>
      <c r="D36" s="89">
        <v>0</v>
      </c>
      <c r="E36" s="91">
        <v>0</v>
      </c>
      <c r="F36" s="91">
        <v>0</v>
      </c>
      <c r="G36" s="91">
        <v>0</v>
      </c>
      <c r="H36" s="91">
        <v>0</v>
      </c>
      <c r="I36" s="141">
        <v>0</v>
      </c>
      <c r="J36" s="15"/>
      <c r="K36" s="10"/>
      <c r="L36" s="10"/>
      <c r="M36" s="10"/>
      <c r="N36" s="10"/>
      <c r="O36" s="10"/>
      <c r="P36" s="10"/>
      <c r="Q36" s="10"/>
    </row>
    <row r="37" spans="1:17" s="87" customFormat="1" ht="20" customHeight="1" x14ac:dyDescent="0.2">
      <c r="A37" s="85" t="s">
        <v>97</v>
      </c>
      <c r="B37" s="143">
        <v>0</v>
      </c>
      <c r="C37" s="139">
        <v>0</v>
      </c>
      <c r="D37" s="89">
        <v>0</v>
      </c>
      <c r="E37" s="91">
        <v>0</v>
      </c>
      <c r="F37" s="91">
        <v>0</v>
      </c>
      <c r="G37" s="91">
        <v>0</v>
      </c>
      <c r="H37" s="91">
        <v>0</v>
      </c>
      <c r="I37" s="141">
        <v>0</v>
      </c>
      <c r="J37" s="15"/>
      <c r="K37" s="10"/>
      <c r="L37" s="10"/>
      <c r="M37" s="10"/>
      <c r="N37" s="10"/>
      <c r="O37" s="10"/>
      <c r="P37" s="10"/>
      <c r="Q37" s="10"/>
    </row>
    <row r="38" spans="1:17" s="87" customFormat="1" ht="20" customHeight="1" x14ac:dyDescent="0.2">
      <c r="A38" s="85" t="s">
        <v>102</v>
      </c>
      <c r="B38" s="143">
        <v>139</v>
      </c>
      <c r="C38" s="139">
        <v>59</v>
      </c>
      <c r="D38" s="89">
        <v>2</v>
      </c>
      <c r="E38" s="91">
        <v>78</v>
      </c>
      <c r="F38" s="91">
        <v>1</v>
      </c>
      <c r="G38" s="91">
        <v>2</v>
      </c>
      <c r="H38" s="91">
        <v>1</v>
      </c>
      <c r="I38" s="141">
        <v>12</v>
      </c>
      <c r="J38" s="15"/>
      <c r="K38" s="10"/>
      <c r="L38" s="10"/>
      <c r="M38" s="10"/>
      <c r="N38" s="10"/>
      <c r="O38" s="10"/>
      <c r="P38" s="10"/>
      <c r="Q38" s="10"/>
    </row>
    <row r="39" spans="1:17" s="87" customFormat="1" ht="20" customHeight="1" x14ac:dyDescent="0.2">
      <c r="A39" s="86" t="s">
        <v>127</v>
      </c>
      <c r="B39" s="143">
        <v>1</v>
      </c>
      <c r="C39" s="139">
        <v>0</v>
      </c>
      <c r="D39" s="89">
        <v>0</v>
      </c>
      <c r="E39" s="91">
        <v>0</v>
      </c>
      <c r="F39" s="91">
        <v>0</v>
      </c>
      <c r="G39" s="91">
        <v>0</v>
      </c>
      <c r="H39" s="91">
        <v>0</v>
      </c>
      <c r="I39" s="141">
        <v>1</v>
      </c>
      <c r="J39" s="15"/>
      <c r="K39" s="10"/>
      <c r="L39" s="10"/>
      <c r="M39" s="10"/>
      <c r="N39" s="10"/>
      <c r="O39" s="10"/>
      <c r="P39" s="10"/>
      <c r="Q39" s="10"/>
    </row>
    <row r="40" spans="1:17" s="87" customFormat="1" ht="20" customHeight="1" x14ac:dyDescent="0.2">
      <c r="A40" s="85" t="s">
        <v>109</v>
      </c>
      <c r="B40" s="143">
        <v>7</v>
      </c>
      <c r="C40" s="139">
        <v>3</v>
      </c>
      <c r="D40" s="89">
        <v>0</v>
      </c>
      <c r="E40" s="91">
        <v>0</v>
      </c>
      <c r="F40" s="91">
        <v>0</v>
      </c>
      <c r="G40" s="91">
        <v>3</v>
      </c>
      <c r="H40" s="91">
        <v>0</v>
      </c>
      <c r="I40" s="141">
        <v>1</v>
      </c>
      <c r="J40" s="15"/>
      <c r="K40" s="10"/>
      <c r="L40" s="10"/>
      <c r="M40" s="10"/>
      <c r="N40" s="10"/>
      <c r="O40" s="10"/>
      <c r="P40" s="10"/>
      <c r="Q40" s="10"/>
    </row>
    <row r="41" spans="1:17" s="87" customFormat="1" ht="20" customHeight="1" x14ac:dyDescent="0.2">
      <c r="A41" s="85" t="s">
        <v>110</v>
      </c>
      <c r="B41" s="143">
        <v>0</v>
      </c>
      <c r="C41" s="139">
        <v>0</v>
      </c>
      <c r="D41" s="89">
        <v>0</v>
      </c>
      <c r="E41" s="91">
        <v>0</v>
      </c>
      <c r="F41" s="91">
        <v>0</v>
      </c>
      <c r="G41" s="91">
        <v>0</v>
      </c>
      <c r="H41" s="91">
        <v>0</v>
      </c>
      <c r="I41" s="141">
        <v>0</v>
      </c>
      <c r="J41" s="15"/>
      <c r="K41" s="10"/>
      <c r="L41" s="10"/>
      <c r="M41" s="10"/>
      <c r="N41" s="10"/>
      <c r="O41" s="10"/>
      <c r="P41" s="10"/>
      <c r="Q41" s="10"/>
    </row>
    <row r="42" spans="1:17" s="87" customFormat="1" ht="20" customHeight="1" x14ac:dyDescent="0.2">
      <c r="A42" s="85" t="s">
        <v>107</v>
      </c>
      <c r="B42" s="143">
        <v>1</v>
      </c>
      <c r="C42" s="139">
        <v>0</v>
      </c>
      <c r="D42" s="89">
        <v>0</v>
      </c>
      <c r="E42" s="91">
        <v>0</v>
      </c>
      <c r="F42" s="91">
        <v>0</v>
      </c>
      <c r="G42" s="91">
        <v>0</v>
      </c>
      <c r="H42" s="91">
        <v>0</v>
      </c>
      <c r="I42" s="141">
        <v>1</v>
      </c>
      <c r="J42" s="15"/>
      <c r="K42" s="10"/>
      <c r="L42" s="10"/>
      <c r="M42" s="10"/>
      <c r="N42" s="10"/>
      <c r="O42" s="10"/>
      <c r="P42" s="10"/>
      <c r="Q42" s="10"/>
    </row>
    <row r="43" spans="1:17" s="87" customFormat="1" ht="20" customHeight="1" x14ac:dyDescent="0.2">
      <c r="A43" s="85" t="s">
        <v>105</v>
      </c>
      <c r="B43" s="143">
        <v>3</v>
      </c>
      <c r="C43" s="139">
        <v>0</v>
      </c>
      <c r="D43" s="89">
        <v>0</v>
      </c>
      <c r="E43" s="91">
        <v>2</v>
      </c>
      <c r="F43" s="91">
        <v>0</v>
      </c>
      <c r="G43" s="91">
        <v>0</v>
      </c>
      <c r="H43" s="91">
        <v>1</v>
      </c>
      <c r="I43" s="141">
        <v>0</v>
      </c>
      <c r="J43" s="15"/>
      <c r="K43" s="10"/>
      <c r="L43" s="10"/>
      <c r="M43" s="10"/>
      <c r="N43" s="10"/>
      <c r="O43" s="10"/>
      <c r="P43" s="10"/>
      <c r="Q43" s="10"/>
    </row>
    <row r="44" spans="1:17" s="87" customFormat="1" ht="20" customHeight="1" x14ac:dyDescent="0.2">
      <c r="A44" s="85" t="s">
        <v>106</v>
      </c>
      <c r="B44" s="143">
        <v>2</v>
      </c>
      <c r="C44" s="139">
        <v>0</v>
      </c>
      <c r="D44" s="89">
        <v>0</v>
      </c>
      <c r="E44" s="91">
        <v>0</v>
      </c>
      <c r="F44" s="91">
        <v>1</v>
      </c>
      <c r="G44" s="91">
        <v>0</v>
      </c>
      <c r="H44" s="91">
        <v>1</v>
      </c>
      <c r="I44" s="141">
        <v>2</v>
      </c>
      <c r="J44" s="15"/>
      <c r="K44" s="10"/>
      <c r="L44" s="10"/>
      <c r="M44" s="10"/>
      <c r="N44" s="10"/>
      <c r="O44" s="10"/>
      <c r="P44" s="10"/>
      <c r="Q44" s="10"/>
    </row>
    <row r="45" spans="1:17" s="87" customFormat="1" ht="20" customHeight="1" x14ac:dyDescent="0.2">
      <c r="A45" s="85" t="s">
        <v>95</v>
      </c>
      <c r="B45" s="143">
        <v>0</v>
      </c>
      <c r="C45" s="139">
        <v>0</v>
      </c>
      <c r="D45" s="89">
        <v>0</v>
      </c>
      <c r="E45" s="91">
        <v>0</v>
      </c>
      <c r="F45" s="91">
        <v>0</v>
      </c>
      <c r="G45" s="91">
        <v>0</v>
      </c>
      <c r="H45" s="91">
        <v>0</v>
      </c>
      <c r="I45" s="141">
        <v>0</v>
      </c>
      <c r="J45" s="15"/>
      <c r="K45" s="10"/>
      <c r="L45" s="10"/>
      <c r="M45" s="10"/>
      <c r="N45" s="10"/>
      <c r="O45" s="10"/>
      <c r="P45" s="10"/>
      <c r="Q45" s="10"/>
    </row>
    <row r="46" spans="1:17" s="87" customFormat="1" ht="20" customHeight="1" x14ac:dyDescent="0.2">
      <c r="A46" s="85" t="s">
        <v>108</v>
      </c>
      <c r="B46" s="143">
        <v>1</v>
      </c>
      <c r="C46" s="139">
        <v>0</v>
      </c>
      <c r="D46" s="89">
        <v>0</v>
      </c>
      <c r="E46" s="91">
        <v>1</v>
      </c>
      <c r="F46" s="91">
        <v>0</v>
      </c>
      <c r="G46" s="91">
        <v>0</v>
      </c>
      <c r="H46" s="91">
        <v>1</v>
      </c>
      <c r="I46" s="141">
        <v>0</v>
      </c>
      <c r="J46" s="15"/>
      <c r="K46" s="10"/>
      <c r="L46" s="10"/>
      <c r="M46" s="10"/>
      <c r="N46" s="10"/>
      <c r="O46" s="10"/>
      <c r="P46" s="10"/>
      <c r="Q46" s="10"/>
    </row>
    <row r="47" spans="1:17" s="87" customFormat="1" ht="20" customHeight="1" x14ac:dyDescent="0.2">
      <c r="A47" s="86" t="s">
        <v>111</v>
      </c>
      <c r="B47" s="143">
        <v>37</v>
      </c>
      <c r="C47" s="139">
        <v>20</v>
      </c>
      <c r="D47" s="89">
        <v>0</v>
      </c>
      <c r="E47" s="91">
        <v>19</v>
      </c>
      <c r="F47" s="91">
        <v>0</v>
      </c>
      <c r="G47" s="91">
        <v>0</v>
      </c>
      <c r="H47" s="91">
        <v>0</v>
      </c>
      <c r="I47" s="141">
        <v>1</v>
      </c>
      <c r="J47" s="15"/>
      <c r="K47" s="10"/>
      <c r="L47" s="10"/>
      <c r="M47" s="10"/>
      <c r="N47" s="10"/>
      <c r="O47" s="10"/>
      <c r="P47" s="10"/>
      <c r="Q47" s="10"/>
    </row>
    <row r="48" spans="1:17" s="87" customFormat="1" ht="20" customHeight="1" x14ac:dyDescent="0.2">
      <c r="A48" s="85" t="s">
        <v>100</v>
      </c>
      <c r="B48" s="143">
        <v>0</v>
      </c>
      <c r="C48" s="139">
        <v>0</v>
      </c>
      <c r="D48" s="89">
        <v>0</v>
      </c>
      <c r="E48" s="91">
        <v>0</v>
      </c>
      <c r="F48" s="91">
        <v>0</v>
      </c>
      <c r="G48" s="91">
        <v>0</v>
      </c>
      <c r="H48" s="91">
        <v>0</v>
      </c>
      <c r="I48" s="141">
        <v>0</v>
      </c>
      <c r="J48" s="15"/>
      <c r="K48" s="10"/>
      <c r="L48" s="10"/>
      <c r="M48" s="10"/>
      <c r="N48" s="10"/>
      <c r="O48" s="10"/>
      <c r="P48" s="10"/>
      <c r="Q48" s="10"/>
    </row>
    <row r="49" spans="1:17" s="87" customFormat="1" ht="20" customHeight="1" x14ac:dyDescent="0.2">
      <c r="A49" s="85" t="s">
        <v>101</v>
      </c>
      <c r="B49" s="143">
        <v>0</v>
      </c>
      <c r="C49" s="139">
        <v>0</v>
      </c>
      <c r="D49" s="89">
        <v>0</v>
      </c>
      <c r="E49" s="91">
        <v>0</v>
      </c>
      <c r="F49" s="91">
        <v>0</v>
      </c>
      <c r="G49" s="91">
        <v>0</v>
      </c>
      <c r="H49" s="91">
        <v>0</v>
      </c>
      <c r="I49" s="141">
        <v>0</v>
      </c>
      <c r="J49" s="15"/>
      <c r="K49" s="10"/>
      <c r="L49" s="10"/>
      <c r="M49" s="10"/>
      <c r="N49" s="10"/>
      <c r="O49" s="10"/>
      <c r="P49" s="10"/>
      <c r="Q49" s="10"/>
    </row>
    <row r="50" spans="1:17" s="87" customFormat="1" ht="20" customHeight="1" x14ac:dyDescent="0.2">
      <c r="A50" s="85" t="s">
        <v>104</v>
      </c>
      <c r="B50" s="143">
        <v>0</v>
      </c>
      <c r="C50" s="139">
        <v>0</v>
      </c>
      <c r="D50" s="89">
        <v>0</v>
      </c>
      <c r="E50" s="91">
        <v>0</v>
      </c>
      <c r="F50" s="91">
        <v>0</v>
      </c>
      <c r="G50" s="91">
        <v>0</v>
      </c>
      <c r="H50" s="91">
        <v>0</v>
      </c>
      <c r="I50" s="141">
        <v>0</v>
      </c>
      <c r="J50" s="15"/>
      <c r="K50" s="10"/>
      <c r="L50" s="10"/>
      <c r="M50" s="10"/>
      <c r="N50" s="10"/>
      <c r="O50" s="10"/>
      <c r="P50" s="10"/>
      <c r="Q50" s="10"/>
    </row>
    <row r="51" spans="1:17" s="87" customFormat="1" ht="20" customHeight="1" x14ac:dyDescent="0.2">
      <c r="A51" s="78" t="s">
        <v>90</v>
      </c>
      <c r="B51" s="143">
        <v>0</v>
      </c>
      <c r="C51" s="139">
        <v>0</v>
      </c>
      <c r="D51" s="89">
        <v>0</v>
      </c>
      <c r="E51" s="91">
        <v>0</v>
      </c>
      <c r="F51" s="91">
        <v>0</v>
      </c>
      <c r="G51" s="91">
        <v>0</v>
      </c>
      <c r="H51" s="91">
        <v>0</v>
      </c>
      <c r="I51" s="141">
        <v>0</v>
      </c>
      <c r="J51" s="15"/>
      <c r="K51" s="10"/>
      <c r="L51" s="10"/>
      <c r="M51" s="10"/>
      <c r="N51" s="10"/>
      <c r="O51" s="10"/>
      <c r="P51" s="10"/>
      <c r="Q51" s="10"/>
    </row>
    <row r="52" spans="1:17" s="87" customFormat="1" ht="20" customHeight="1" x14ac:dyDescent="0.2">
      <c r="A52" s="78" t="s">
        <v>89</v>
      </c>
      <c r="B52" s="143">
        <v>0</v>
      </c>
      <c r="C52" s="139">
        <v>0</v>
      </c>
      <c r="D52" s="89">
        <v>0</v>
      </c>
      <c r="E52" s="91">
        <v>0</v>
      </c>
      <c r="F52" s="91">
        <v>0</v>
      </c>
      <c r="G52" s="91">
        <v>0</v>
      </c>
      <c r="H52" s="91">
        <v>0</v>
      </c>
      <c r="I52" s="141">
        <v>0</v>
      </c>
      <c r="J52" s="15"/>
      <c r="K52" s="10"/>
      <c r="L52" s="10"/>
      <c r="M52" s="10"/>
      <c r="N52" s="10"/>
      <c r="O52" s="10"/>
      <c r="P52" s="10"/>
      <c r="Q52" s="10"/>
    </row>
    <row r="53" spans="1:17" s="87" customFormat="1" ht="20" customHeight="1" x14ac:dyDescent="0.2">
      <c r="A53" s="78" t="s">
        <v>142</v>
      </c>
      <c r="B53" s="143">
        <v>0</v>
      </c>
      <c r="C53" s="139">
        <v>0</v>
      </c>
      <c r="D53" s="89">
        <v>0</v>
      </c>
      <c r="E53" s="91">
        <v>0</v>
      </c>
      <c r="F53" s="91">
        <v>0</v>
      </c>
      <c r="G53" s="91">
        <v>0</v>
      </c>
      <c r="H53" s="91">
        <v>0</v>
      </c>
      <c r="I53" s="141">
        <v>0</v>
      </c>
      <c r="J53" s="15"/>
      <c r="K53" s="10"/>
      <c r="L53" s="10"/>
      <c r="M53" s="10"/>
      <c r="N53" s="10"/>
      <c r="O53" s="10"/>
      <c r="P53" s="10"/>
      <c r="Q53" s="10"/>
    </row>
    <row r="54" spans="1:17" s="87" customFormat="1" ht="20" customHeight="1" x14ac:dyDescent="0.2">
      <c r="A54" s="85" t="s">
        <v>99</v>
      </c>
      <c r="B54" s="143">
        <v>21</v>
      </c>
      <c r="C54" s="139">
        <v>17</v>
      </c>
      <c r="D54" s="89">
        <v>0</v>
      </c>
      <c r="E54" s="91">
        <v>0</v>
      </c>
      <c r="F54" s="91">
        <v>4</v>
      </c>
      <c r="G54" s="91">
        <v>0</v>
      </c>
      <c r="H54" s="91">
        <v>2</v>
      </c>
      <c r="I54" s="141">
        <v>3</v>
      </c>
      <c r="J54" s="15"/>
      <c r="K54" s="10"/>
      <c r="L54" s="10"/>
      <c r="M54" s="10"/>
      <c r="N54" s="10"/>
      <c r="O54" s="10"/>
      <c r="P54" s="10"/>
      <c r="Q54" s="10"/>
    </row>
    <row r="55" spans="1:17" s="87" customFormat="1" ht="20" customHeight="1" x14ac:dyDescent="0.2">
      <c r="A55" s="86" t="s">
        <v>158</v>
      </c>
      <c r="B55" s="143">
        <v>1</v>
      </c>
      <c r="C55" s="139">
        <v>0</v>
      </c>
      <c r="D55" s="91">
        <v>0</v>
      </c>
      <c r="E55" s="91">
        <v>0</v>
      </c>
      <c r="F55" s="91">
        <v>1</v>
      </c>
      <c r="G55" s="91">
        <v>0</v>
      </c>
      <c r="H55" s="91">
        <v>0</v>
      </c>
      <c r="I55" s="141">
        <v>0</v>
      </c>
      <c r="J55" s="15"/>
      <c r="K55" s="10"/>
      <c r="L55" s="10"/>
      <c r="M55" s="10"/>
      <c r="N55" s="10"/>
      <c r="O55" s="10"/>
      <c r="P55" s="10"/>
      <c r="Q55" s="10"/>
    </row>
    <row r="56" spans="1:17" s="87" customFormat="1" ht="20" customHeight="1" thickBot="1" x14ac:dyDescent="0.25">
      <c r="A56" s="281" t="s">
        <v>91</v>
      </c>
      <c r="B56" s="315">
        <v>4</v>
      </c>
      <c r="C56" s="316">
        <v>0</v>
      </c>
      <c r="D56" s="89">
        <v>0</v>
      </c>
      <c r="E56" s="317">
        <v>0</v>
      </c>
      <c r="F56" s="317">
        <v>0</v>
      </c>
      <c r="G56" s="317">
        <v>0</v>
      </c>
      <c r="H56" s="317">
        <v>0</v>
      </c>
      <c r="I56" s="318">
        <v>4</v>
      </c>
      <c r="J56" s="15"/>
      <c r="K56" s="10"/>
      <c r="L56" s="10"/>
      <c r="M56" s="10"/>
      <c r="N56" s="10"/>
      <c r="O56" s="10"/>
      <c r="P56" s="10"/>
      <c r="Q56" s="10"/>
    </row>
    <row r="57" spans="1:17" s="87" customFormat="1" ht="22" customHeight="1" thickTop="1" thickBot="1" x14ac:dyDescent="0.25">
      <c r="A57" s="102" t="s">
        <v>2</v>
      </c>
      <c r="B57" s="238">
        <f>SUM(B8:B56)</f>
        <v>395</v>
      </c>
      <c r="C57" s="265">
        <f t="shared" ref="C57:I57" si="0">SUM(C8:C56)</f>
        <v>182</v>
      </c>
      <c r="D57" s="165">
        <f t="shared" si="0"/>
        <v>4</v>
      </c>
      <c r="E57" s="165">
        <f t="shared" si="0"/>
        <v>145</v>
      </c>
      <c r="F57" s="165">
        <f t="shared" si="0"/>
        <v>25</v>
      </c>
      <c r="G57" s="165">
        <f t="shared" si="0"/>
        <v>27</v>
      </c>
      <c r="H57" s="165">
        <f t="shared" si="0"/>
        <v>11</v>
      </c>
      <c r="I57" s="166">
        <f t="shared" si="0"/>
        <v>77</v>
      </c>
      <c r="J57" s="15"/>
      <c r="K57" s="10"/>
      <c r="L57" s="10"/>
      <c r="M57" s="10"/>
      <c r="N57" s="10"/>
      <c r="O57" s="10"/>
      <c r="P57" s="10"/>
      <c r="Q57" s="10"/>
    </row>
    <row r="58" spans="1:17" s="9" customFormat="1" ht="21" customHeight="1" x14ac:dyDescent="0.2">
      <c r="A58" s="513" t="s">
        <v>244</v>
      </c>
      <c r="B58" s="513"/>
      <c r="C58" s="513"/>
      <c r="D58" s="513"/>
      <c r="E58" s="513"/>
      <c r="F58" s="513"/>
      <c r="G58" s="513"/>
      <c r="H58" s="513"/>
      <c r="I58" s="513"/>
      <c r="J58" s="16"/>
      <c r="K58" s="10"/>
      <c r="L58" s="10"/>
      <c r="M58" s="10"/>
      <c r="N58" s="10"/>
      <c r="O58" s="10"/>
      <c r="P58" s="10"/>
      <c r="Q58" s="10"/>
    </row>
    <row r="59" spans="1:17" s="9" customFormat="1" ht="27.5" customHeight="1" x14ac:dyDescent="0.2">
      <c r="A59" s="493"/>
      <c r="B59" s="493"/>
      <c r="C59" s="493"/>
      <c r="D59" s="493"/>
      <c r="E59" s="493"/>
      <c r="F59" s="493"/>
      <c r="G59" s="493"/>
      <c r="H59" s="493"/>
      <c r="I59" s="493"/>
      <c r="K59" s="10"/>
      <c r="L59" s="10"/>
      <c r="M59" s="10"/>
      <c r="N59" s="10"/>
      <c r="O59" s="10"/>
      <c r="P59" s="10"/>
      <c r="Q59" s="10"/>
    </row>
    <row r="60" spans="1:17" s="9" customFormat="1" ht="21" customHeight="1" x14ac:dyDescent="0.2">
      <c r="A60" s="12"/>
      <c r="B60" s="68"/>
      <c r="C60" s="68"/>
      <c r="D60" s="68"/>
      <c r="E60" s="68"/>
      <c r="F60" s="68"/>
      <c r="G60" s="68"/>
      <c r="H60" s="68"/>
      <c r="I60" s="68"/>
      <c r="K60" s="10"/>
      <c r="L60" s="10"/>
      <c r="M60" s="10"/>
      <c r="N60" s="10"/>
      <c r="O60" s="10"/>
      <c r="P60" s="10"/>
      <c r="Q60" s="10"/>
    </row>
    <row r="61" spans="1:17" s="9" customFormat="1" ht="21" customHeight="1" x14ac:dyDescent="0.2">
      <c r="A61" s="12"/>
      <c r="B61" s="68"/>
      <c r="C61" s="68"/>
      <c r="D61" s="68"/>
      <c r="E61" s="68"/>
      <c r="F61" s="68"/>
      <c r="G61" s="68"/>
      <c r="H61" s="68"/>
      <c r="I61" s="68"/>
      <c r="K61" s="10"/>
      <c r="L61" s="10"/>
      <c r="M61" s="10"/>
      <c r="N61" s="10"/>
      <c r="O61" s="10"/>
      <c r="P61" s="10"/>
      <c r="Q61" s="10"/>
    </row>
    <row r="62" spans="1:17" ht="16.5" customHeight="1" x14ac:dyDescent="0.2">
      <c r="A62" s="55"/>
      <c r="B62" s="55"/>
      <c r="C62" s="145"/>
      <c r="D62" s="145"/>
      <c r="E62" s="69"/>
      <c r="F62" s="69"/>
      <c r="G62" s="69"/>
      <c r="H62" s="69"/>
      <c r="I62" s="55"/>
      <c r="J62" s="55"/>
      <c r="K62" s="71"/>
      <c r="L62" s="55"/>
      <c r="M62" s="55"/>
      <c r="N62" s="55"/>
      <c r="O62" s="55"/>
      <c r="P62" s="55"/>
    </row>
    <row r="63" spans="1:17" ht="21" customHeight="1" x14ac:dyDescent="0.2">
      <c r="A63" s="55"/>
      <c r="B63" s="55"/>
      <c r="C63" s="55"/>
      <c r="D63" s="55"/>
      <c r="E63" s="55"/>
      <c r="F63" s="55"/>
      <c r="G63" s="55"/>
      <c r="H63" s="55"/>
      <c r="I63" s="55"/>
      <c r="J63" s="55"/>
      <c r="K63" s="71"/>
      <c r="L63" s="55"/>
      <c r="M63" s="55"/>
      <c r="N63" s="55"/>
      <c r="O63" s="55"/>
      <c r="P63" s="55"/>
    </row>
    <row r="64" spans="1:17" x14ac:dyDescent="0.2">
      <c r="K64" s="70"/>
    </row>
    <row r="65" spans="11:11" x14ac:dyDescent="0.2">
      <c r="K65" s="70"/>
    </row>
    <row r="66" spans="11:11" x14ac:dyDescent="0.2">
      <c r="K66" s="70"/>
    </row>
    <row r="67" spans="11:11" x14ac:dyDescent="0.2">
      <c r="K67" s="70"/>
    </row>
    <row r="68" spans="11:11" x14ac:dyDescent="0.2">
      <c r="K68" s="70"/>
    </row>
    <row r="69" spans="11:11" x14ac:dyDescent="0.2">
      <c r="K69" s="70"/>
    </row>
    <row r="70" spans="11:11" x14ac:dyDescent="0.2">
      <c r="K70" s="70"/>
    </row>
    <row r="71" spans="11:11" x14ac:dyDescent="0.2">
      <c r="K71" s="70"/>
    </row>
    <row r="72" spans="11:11" x14ac:dyDescent="0.2">
      <c r="K72" s="70"/>
    </row>
    <row r="73" spans="11:11" x14ac:dyDescent="0.2">
      <c r="K73" s="70"/>
    </row>
    <row r="74" spans="11:11" x14ac:dyDescent="0.2">
      <c r="K74" s="70"/>
    </row>
    <row r="75" spans="11:11" x14ac:dyDescent="0.2">
      <c r="K75" s="70"/>
    </row>
    <row r="76" spans="11:11" x14ac:dyDescent="0.2">
      <c r="K76" s="70"/>
    </row>
    <row r="77" spans="11:11" x14ac:dyDescent="0.2">
      <c r="K77" s="70"/>
    </row>
    <row r="78" spans="11:11" x14ac:dyDescent="0.2">
      <c r="K78" s="70"/>
    </row>
    <row r="79" spans="11:11" x14ac:dyDescent="0.2">
      <c r="K79" s="70"/>
    </row>
    <row r="80" spans="11:11" x14ac:dyDescent="0.2">
      <c r="K80" s="70"/>
    </row>
    <row r="81" spans="11:11" x14ac:dyDescent="0.2">
      <c r="K81" s="70"/>
    </row>
    <row r="82" spans="11:11" x14ac:dyDescent="0.2">
      <c r="K82" s="70"/>
    </row>
    <row r="83" spans="11:11" x14ac:dyDescent="0.2">
      <c r="K83" s="70"/>
    </row>
    <row r="84" spans="11:11" x14ac:dyDescent="0.2">
      <c r="K84" s="70"/>
    </row>
    <row r="85" spans="11:11" x14ac:dyDescent="0.2">
      <c r="K85" s="70"/>
    </row>
    <row r="86" spans="11:11" x14ac:dyDescent="0.2">
      <c r="K86" s="70"/>
    </row>
    <row r="87" spans="11:11" x14ac:dyDescent="0.2">
      <c r="K87" s="70"/>
    </row>
    <row r="88" spans="11:11" x14ac:dyDescent="0.2">
      <c r="K88" s="70"/>
    </row>
    <row r="89" spans="11:11" x14ac:dyDescent="0.2">
      <c r="K89" s="70"/>
    </row>
    <row r="90" spans="11:11" x14ac:dyDescent="0.2">
      <c r="K90" s="70"/>
    </row>
    <row r="91" spans="11:11" x14ac:dyDescent="0.2">
      <c r="K91" s="70"/>
    </row>
    <row r="92" spans="11:11" x14ac:dyDescent="0.2">
      <c r="K92" s="70"/>
    </row>
  </sheetData>
  <mergeCells count="4">
    <mergeCell ref="A3:I3"/>
    <mergeCell ref="B6:I6"/>
    <mergeCell ref="A6:A7"/>
    <mergeCell ref="A58:I59"/>
  </mergeCells>
  <phoneticPr fontId="3"/>
  <printOptions horizontalCentered="1"/>
  <pageMargins left="0.39370078740157483" right="0.39370078740157483" top="0.59055118110236227" bottom="0.39370078740157483"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O64"/>
  <sheetViews>
    <sheetView view="pageBreakPreview" zoomScale="70" zoomScaleNormal="85" zoomScaleSheetLayoutView="70" workbookViewId="0">
      <pane ySplit="8" topLeftCell="A9" activePane="bottomLeft" state="frozenSplit"/>
      <selection activeCell="E23" sqref="E23"/>
      <selection pane="bottomLeft"/>
    </sheetView>
  </sheetViews>
  <sheetFormatPr defaultColWidth="9" defaultRowHeight="13" x14ac:dyDescent="0.2"/>
  <cols>
    <col min="1" max="1" width="30.6328125" style="52" customWidth="1"/>
    <col min="2" max="9" width="12.6328125" style="52" customWidth="1"/>
    <col min="10" max="10" width="14.90625" style="52" customWidth="1"/>
    <col min="11" max="12" width="8.36328125" style="52" customWidth="1"/>
    <col min="13" max="13" width="6.08984375" style="52" bestFit="1" customWidth="1"/>
    <col min="14" max="14" width="10.08984375" style="52" bestFit="1" customWidth="1"/>
    <col min="15" max="15" width="10.453125" style="52" customWidth="1"/>
    <col min="16" max="16384" width="9" style="52"/>
  </cols>
  <sheetData>
    <row r="1" spans="1:15" ht="7.5" customHeight="1" x14ac:dyDescent="0.2"/>
    <row r="2" spans="1:15" ht="7.5" customHeight="1" x14ac:dyDescent="0.2"/>
    <row r="3" spans="1:15" ht="19" x14ac:dyDescent="0.3">
      <c r="A3" s="486" t="s">
        <v>172</v>
      </c>
      <c r="B3" s="486"/>
      <c r="C3" s="486"/>
      <c r="D3" s="486"/>
      <c r="E3" s="486"/>
      <c r="F3" s="486"/>
      <c r="G3" s="486"/>
      <c r="H3" s="486"/>
      <c r="I3" s="486"/>
      <c r="J3" s="2"/>
      <c r="K3" s="2"/>
      <c r="L3" s="2"/>
      <c r="M3" s="2"/>
      <c r="N3" s="2"/>
      <c r="O3" s="2"/>
    </row>
    <row r="4" spans="1:15" s="255" customFormat="1" ht="12" x14ac:dyDescent="0.2"/>
    <row r="5" spans="1:15" s="9" customFormat="1" ht="18" customHeight="1" thickBot="1" x14ac:dyDescent="0.25">
      <c r="A5" s="16"/>
      <c r="B5" s="16"/>
      <c r="C5" s="16"/>
      <c r="D5" s="16"/>
      <c r="E5" s="16"/>
      <c r="F5" s="16"/>
      <c r="G5" s="16"/>
      <c r="H5" s="16"/>
      <c r="I5" s="63" t="s">
        <v>45</v>
      </c>
      <c r="J5" s="16"/>
    </row>
    <row r="6" spans="1:15" s="9" customFormat="1" ht="18" customHeight="1" x14ac:dyDescent="0.2">
      <c r="A6" s="487" t="s">
        <v>6</v>
      </c>
      <c r="B6" s="501" t="s">
        <v>11</v>
      </c>
      <c r="C6" s="502"/>
      <c r="D6" s="502"/>
      <c r="E6" s="502"/>
      <c r="F6" s="502"/>
      <c r="G6" s="502"/>
      <c r="H6" s="502"/>
      <c r="I6" s="503"/>
      <c r="J6" s="16"/>
      <c r="K6" s="4"/>
      <c r="L6" s="4"/>
      <c r="M6" s="4"/>
      <c r="N6" s="4"/>
      <c r="O6" s="11"/>
    </row>
    <row r="7" spans="1:15" s="9" customFormat="1" ht="18" customHeight="1" x14ac:dyDescent="0.2">
      <c r="A7" s="488"/>
      <c r="B7" s="98"/>
      <c r="C7" s="514" t="s">
        <v>129</v>
      </c>
      <c r="D7" s="515"/>
      <c r="E7" s="515"/>
      <c r="F7" s="515"/>
      <c r="G7" s="515"/>
      <c r="H7" s="514" t="s">
        <v>225</v>
      </c>
      <c r="I7" s="516" t="s">
        <v>140</v>
      </c>
      <c r="J7" s="16"/>
      <c r="K7" s="4"/>
      <c r="L7" s="4"/>
      <c r="M7" s="4"/>
      <c r="N7" s="4"/>
      <c r="O7" s="11"/>
    </row>
    <row r="8" spans="1:15" s="9" customFormat="1" ht="27" customHeight="1" thickBot="1" x14ac:dyDescent="0.25">
      <c r="A8" s="489"/>
      <c r="B8" s="95"/>
      <c r="C8" s="14"/>
      <c r="D8" s="21" t="s">
        <v>128</v>
      </c>
      <c r="E8" s="27" t="s">
        <v>139</v>
      </c>
      <c r="F8" s="27" t="s">
        <v>138</v>
      </c>
      <c r="G8" s="26" t="s">
        <v>11</v>
      </c>
      <c r="H8" s="518"/>
      <c r="I8" s="517"/>
      <c r="J8" s="16"/>
      <c r="K8" s="4"/>
      <c r="L8" s="4"/>
      <c r="M8" s="4"/>
      <c r="N8" s="4"/>
      <c r="O8" s="11"/>
    </row>
    <row r="9" spans="1:15" s="87" customFormat="1" ht="20" customHeight="1" x14ac:dyDescent="0.2">
      <c r="A9" s="83" t="s">
        <v>103</v>
      </c>
      <c r="B9" s="140">
        <v>13</v>
      </c>
      <c r="C9" s="320">
        <v>13</v>
      </c>
      <c r="D9" s="313">
        <v>0</v>
      </c>
      <c r="E9" s="89">
        <v>0</v>
      </c>
      <c r="F9" s="89">
        <v>13</v>
      </c>
      <c r="G9" s="321">
        <v>0</v>
      </c>
      <c r="H9" s="321">
        <v>0</v>
      </c>
      <c r="I9" s="322">
        <v>0</v>
      </c>
      <c r="J9" s="15"/>
      <c r="K9" s="10"/>
      <c r="L9" s="10"/>
      <c r="M9" s="10"/>
      <c r="N9" s="10"/>
      <c r="O9" s="10"/>
    </row>
    <row r="10" spans="1:15" s="87" customFormat="1" ht="20" customHeight="1" x14ac:dyDescent="0.2">
      <c r="A10" s="85" t="s">
        <v>96</v>
      </c>
      <c r="B10" s="140">
        <v>0</v>
      </c>
      <c r="C10" s="136">
        <v>0</v>
      </c>
      <c r="D10" s="139">
        <v>0</v>
      </c>
      <c r="E10" s="91">
        <v>0</v>
      </c>
      <c r="F10" s="91">
        <v>0</v>
      </c>
      <c r="G10" s="90">
        <v>0</v>
      </c>
      <c r="H10" s="90">
        <v>0</v>
      </c>
      <c r="I10" s="137">
        <v>0</v>
      </c>
      <c r="J10" s="15"/>
      <c r="K10" s="10"/>
      <c r="L10" s="10"/>
      <c r="M10" s="10"/>
      <c r="N10" s="10"/>
      <c r="O10" s="10"/>
    </row>
    <row r="11" spans="1:15" s="87" customFormat="1" ht="20" customHeight="1" x14ac:dyDescent="0.2">
      <c r="A11" s="78" t="s">
        <v>141</v>
      </c>
      <c r="B11" s="140">
        <v>0</v>
      </c>
      <c r="C11" s="136">
        <v>0</v>
      </c>
      <c r="D11" s="139">
        <v>0</v>
      </c>
      <c r="E11" s="91">
        <v>0</v>
      </c>
      <c r="F11" s="91">
        <v>0</v>
      </c>
      <c r="G11" s="90">
        <v>0</v>
      </c>
      <c r="H11" s="90">
        <v>0</v>
      </c>
      <c r="I11" s="137">
        <v>0</v>
      </c>
      <c r="J11" s="15"/>
      <c r="K11" s="10"/>
      <c r="L11" s="10"/>
      <c r="M11" s="10"/>
      <c r="N11" s="10"/>
      <c r="O11" s="10"/>
    </row>
    <row r="12" spans="1:15" s="87" customFormat="1" ht="20" customHeight="1" x14ac:dyDescent="0.2">
      <c r="A12" s="177" t="s">
        <v>174</v>
      </c>
      <c r="B12" s="140">
        <v>0</v>
      </c>
      <c r="C12" s="136">
        <v>0</v>
      </c>
      <c r="D12" s="139">
        <v>0</v>
      </c>
      <c r="E12" s="91">
        <v>0</v>
      </c>
      <c r="F12" s="91">
        <v>0</v>
      </c>
      <c r="G12" s="90">
        <v>0</v>
      </c>
      <c r="H12" s="90">
        <v>0</v>
      </c>
      <c r="I12" s="137">
        <v>0</v>
      </c>
      <c r="J12" s="15"/>
      <c r="K12" s="10"/>
      <c r="L12" s="10"/>
      <c r="M12" s="10"/>
      <c r="N12" s="10"/>
      <c r="O12" s="10"/>
    </row>
    <row r="13" spans="1:15" s="87" customFormat="1" ht="20" customHeight="1" x14ac:dyDescent="0.2">
      <c r="A13" s="85" t="s">
        <v>94</v>
      </c>
      <c r="B13" s="140">
        <v>0</v>
      </c>
      <c r="C13" s="136">
        <v>0</v>
      </c>
      <c r="D13" s="139">
        <v>0</v>
      </c>
      <c r="E13" s="91">
        <v>0</v>
      </c>
      <c r="F13" s="91">
        <v>0</v>
      </c>
      <c r="G13" s="90">
        <v>0</v>
      </c>
      <c r="H13" s="90">
        <v>0</v>
      </c>
      <c r="I13" s="137">
        <v>0</v>
      </c>
      <c r="J13" s="15"/>
      <c r="K13" s="10"/>
      <c r="L13" s="10"/>
      <c r="M13" s="10"/>
      <c r="N13" s="10"/>
      <c r="O13" s="10"/>
    </row>
    <row r="14" spans="1:15" s="87" customFormat="1" ht="20" customHeight="1" x14ac:dyDescent="0.2">
      <c r="A14" s="86" t="s">
        <v>126</v>
      </c>
      <c r="B14" s="140">
        <v>4</v>
      </c>
      <c r="C14" s="136">
        <v>4</v>
      </c>
      <c r="D14" s="139">
        <v>0</v>
      </c>
      <c r="E14" s="91">
        <v>0</v>
      </c>
      <c r="F14" s="91">
        <v>3</v>
      </c>
      <c r="G14" s="90">
        <v>1</v>
      </c>
      <c r="H14" s="90">
        <v>0</v>
      </c>
      <c r="I14" s="137">
        <v>0</v>
      </c>
      <c r="J14" s="15"/>
      <c r="K14" s="10"/>
      <c r="L14" s="10"/>
      <c r="M14" s="10"/>
      <c r="N14" s="10"/>
      <c r="O14" s="10"/>
    </row>
    <row r="15" spans="1:15" s="87" customFormat="1" ht="20" customHeight="1" x14ac:dyDescent="0.2">
      <c r="A15" s="86" t="s">
        <v>125</v>
      </c>
      <c r="B15" s="140">
        <v>0</v>
      </c>
      <c r="C15" s="136">
        <v>0</v>
      </c>
      <c r="D15" s="139">
        <v>0</v>
      </c>
      <c r="E15" s="91">
        <v>0</v>
      </c>
      <c r="F15" s="91">
        <v>0</v>
      </c>
      <c r="G15" s="90">
        <v>0</v>
      </c>
      <c r="H15" s="90">
        <v>0</v>
      </c>
      <c r="I15" s="137">
        <v>0</v>
      </c>
      <c r="J15" s="15"/>
      <c r="K15" s="10"/>
      <c r="L15" s="10"/>
      <c r="M15" s="10"/>
      <c r="N15" s="10"/>
      <c r="O15" s="10"/>
    </row>
    <row r="16" spans="1:15" s="87" customFormat="1" ht="20" customHeight="1" x14ac:dyDescent="0.2">
      <c r="A16" s="78" t="s">
        <v>124</v>
      </c>
      <c r="B16" s="140">
        <v>0</v>
      </c>
      <c r="C16" s="136">
        <v>0</v>
      </c>
      <c r="D16" s="139">
        <v>0</v>
      </c>
      <c r="E16" s="91">
        <v>0</v>
      </c>
      <c r="F16" s="91">
        <v>0</v>
      </c>
      <c r="G16" s="90">
        <v>0</v>
      </c>
      <c r="H16" s="90">
        <v>0</v>
      </c>
      <c r="I16" s="137">
        <v>0</v>
      </c>
      <c r="J16" s="15"/>
      <c r="K16" s="10"/>
      <c r="L16" s="10"/>
      <c r="M16" s="10"/>
      <c r="N16" s="10"/>
      <c r="O16" s="10"/>
    </row>
    <row r="17" spans="1:15" s="87" customFormat="1" ht="20" customHeight="1" x14ac:dyDescent="0.2">
      <c r="A17" s="78" t="s">
        <v>123</v>
      </c>
      <c r="B17" s="140">
        <v>1</v>
      </c>
      <c r="C17" s="136">
        <v>1</v>
      </c>
      <c r="D17" s="139">
        <v>0</v>
      </c>
      <c r="E17" s="91">
        <v>1</v>
      </c>
      <c r="F17" s="91">
        <v>1</v>
      </c>
      <c r="G17" s="90">
        <v>0</v>
      </c>
      <c r="H17" s="90">
        <v>0</v>
      </c>
      <c r="I17" s="137">
        <v>0</v>
      </c>
      <c r="J17" s="15"/>
      <c r="K17" s="10"/>
      <c r="L17" s="10"/>
      <c r="M17" s="10"/>
      <c r="N17" s="10"/>
      <c r="O17" s="10"/>
    </row>
    <row r="18" spans="1:15" s="87" customFormat="1" ht="20" customHeight="1" x14ac:dyDescent="0.2">
      <c r="A18" s="86" t="s">
        <v>122</v>
      </c>
      <c r="B18" s="140">
        <v>8</v>
      </c>
      <c r="C18" s="136">
        <v>0</v>
      </c>
      <c r="D18" s="139">
        <v>0</v>
      </c>
      <c r="E18" s="91">
        <v>0</v>
      </c>
      <c r="F18" s="91">
        <v>0</v>
      </c>
      <c r="G18" s="90">
        <v>0</v>
      </c>
      <c r="H18" s="90">
        <v>8</v>
      </c>
      <c r="I18" s="137">
        <v>0</v>
      </c>
      <c r="J18" s="15"/>
      <c r="K18" s="10"/>
      <c r="L18" s="10"/>
      <c r="M18" s="10"/>
      <c r="N18" s="10"/>
      <c r="O18" s="10"/>
    </row>
    <row r="19" spans="1:15" s="87" customFormat="1" ht="20" customHeight="1" x14ac:dyDescent="0.2">
      <c r="A19" s="86" t="s">
        <v>226</v>
      </c>
      <c r="B19" s="140">
        <v>0</v>
      </c>
      <c r="C19" s="136">
        <v>0</v>
      </c>
      <c r="D19" s="139">
        <v>0</v>
      </c>
      <c r="E19" s="91">
        <v>0</v>
      </c>
      <c r="F19" s="91">
        <v>0</v>
      </c>
      <c r="G19" s="90">
        <v>0</v>
      </c>
      <c r="H19" s="90">
        <v>0</v>
      </c>
      <c r="I19" s="137">
        <v>0</v>
      </c>
      <c r="J19" s="15"/>
      <c r="K19" s="10"/>
      <c r="L19" s="10"/>
      <c r="M19" s="10"/>
      <c r="N19" s="10"/>
      <c r="O19" s="10"/>
    </row>
    <row r="20" spans="1:15" s="87" customFormat="1" ht="20" customHeight="1" x14ac:dyDescent="0.2">
      <c r="A20" s="86" t="s">
        <v>161</v>
      </c>
      <c r="B20" s="140">
        <v>0</v>
      </c>
      <c r="C20" s="136">
        <v>0</v>
      </c>
      <c r="D20" s="139">
        <v>0</v>
      </c>
      <c r="E20" s="91">
        <v>0</v>
      </c>
      <c r="F20" s="91">
        <v>0</v>
      </c>
      <c r="G20" s="90">
        <v>0</v>
      </c>
      <c r="H20" s="90">
        <v>0</v>
      </c>
      <c r="I20" s="137">
        <v>0</v>
      </c>
      <c r="J20" s="15"/>
      <c r="K20" s="10"/>
      <c r="L20" s="10"/>
      <c r="M20" s="10"/>
      <c r="N20" s="10"/>
      <c r="O20" s="10"/>
    </row>
    <row r="21" spans="1:15" s="87" customFormat="1" ht="20" customHeight="1" x14ac:dyDescent="0.2">
      <c r="A21" s="86" t="s">
        <v>149</v>
      </c>
      <c r="B21" s="140">
        <v>9</v>
      </c>
      <c r="C21" s="136">
        <v>9</v>
      </c>
      <c r="D21" s="139">
        <v>0</v>
      </c>
      <c r="E21" s="91">
        <v>4</v>
      </c>
      <c r="F21" s="91">
        <v>7</v>
      </c>
      <c r="G21" s="90">
        <v>0</v>
      </c>
      <c r="H21" s="90">
        <v>0</v>
      </c>
      <c r="I21" s="137">
        <v>0</v>
      </c>
      <c r="J21" s="15"/>
      <c r="K21" s="10"/>
      <c r="L21" s="10"/>
      <c r="M21" s="10"/>
      <c r="N21" s="10"/>
      <c r="O21" s="10"/>
    </row>
    <row r="22" spans="1:15" s="87" customFormat="1" ht="20" customHeight="1" x14ac:dyDescent="0.2">
      <c r="A22" s="86" t="s">
        <v>150</v>
      </c>
      <c r="B22" s="140">
        <v>0</v>
      </c>
      <c r="C22" s="136">
        <v>0</v>
      </c>
      <c r="D22" s="139">
        <v>0</v>
      </c>
      <c r="E22" s="91">
        <v>0</v>
      </c>
      <c r="F22" s="91">
        <v>0</v>
      </c>
      <c r="G22" s="90">
        <v>0</v>
      </c>
      <c r="H22" s="90">
        <v>0</v>
      </c>
      <c r="I22" s="137">
        <v>0</v>
      </c>
      <c r="J22" s="15"/>
      <c r="K22" s="10"/>
      <c r="L22" s="10"/>
      <c r="M22" s="10"/>
      <c r="N22" s="10"/>
      <c r="O22" s="10"/>
    </row>
    <row r="23" spans="1:15" s="87" customFormat="1" ht="20" customHeight="1" x14ac:dyDescent="0.2">
      <c r="A23" s="86" t="s">
        <v>234</v>
      </c>
      <c r="B23" s="140">
        <v>1</v>
      </c>
      <c r="C23" s="136">
        <v>1</v>
      </c>
      <c r="D23" s="139">
        <v>0</v>
      </c>
      <c r="E23" s="91">
        <v>0</v>
      </c>
      <c r="F23" s="91">
        <v>1</v>
      </c>
      <c r="G23" s="90">
        <v>0</v>
      </c>
      <c r="H23" s="90">
        <v>0</v>
      </c>
      <c r="I23" s="137">
        <v>0</v>
      </c>
      <c r="J23" s="15"/>
      <c r="K23" s="10"/>
      <c r="L23" s="10"/>
      <c r="M23" s="10"/>
      <c r="N23" s="10"/>
      <c r="O23" s="10"/>
    </row>
    <row r="24" spans="1:15" s="87" customFormat="1" ht="20" customHeight="1" x14ac:dyDescent="0.2">
      <c r="A24" s="86" t="s">
        <v>130</v>
      </c>
      <c r="B24" s="140">
        <v>0</v>
      </c>
      <c r="C24" s="136">
        <v>0</v>
      </c>
      <c r="D24" s="139">
        <v>0</v>
      </c>
      <c r="E24" s="91">
        <v>0</v>
      </c>
      <c r="F24" s="91">
        <v>0</v>
      </c>
      <c r="G24" s="90">
        <v>0</v>
      </c>
      <c r="H24" s="90">
        <v>0</v>
      </c>
      <c r="I24" s="137">
        <v>0</v>
      </c>
      <c r="J24" s="15"/>
      <c r="K24" s="10"/>
      <c r="L24" s="10"/>
      <c r="M24" s="10"/>
      <c r="N24" s="10"/>
      <c r="O24" s="10"/>
    </row>
    <row r="25" spans="1:15" s="87" customFormat="1" ht="20" customHeight="1" x14ac:dyDescent="0.2">
      <c r="A25" s="86" t="s">
        <v>151</v>
      </c>
      <c r="B25" s="140">
        <v>1</v>
      </c>
      <c r="C25" s="136">
        <v>1</v>
      </c>
      <c r="D25" s="139">
        <v>0</v>
      </c>
      <c r="E25" s="91">
        <v>1</v>
      </c>
      <c r="F25" s="91">
        <v>0</v>
      </c>
      <c r="G25" s="90">
        <v>0</v>
      </c>
      <c r="H25" s="90">
        <v>0</v>
      </c>
      <c r="I25" s="137">
        <v>0</v>
      </c>
      <c r="J25" s="15"/>
      <c r="K25" s="10"/>
      <c r="L25" s="10"/>
      <c r="M25" s="10"/>
      <c r="N25" s="10"/>
      <c r="O25" s="10"/>
    </row>
    <row r="26" spans="1:15" s="87" customFormat="1" ht="20" customHeight="1" x14ac:dyDescent="0.2">
      <c r="A26" s="78" t="s">
        <v>152</v>
      </c>
      <c r="B26" s="140">
        <v>0</v>
      </c>
      <c r="C26" s="136">
        <v>0</v>
      </c>
      <c r="D26" s="139">
        <v>0</v>
      </c>
      <c r="E26" s="91">
        <v>0</v>
      </c>
      <c r="F26" s="91">
        <v>0</v>
      </c>
      <c r="G26" s="90">
        <v>0</v>
      </c>
      <c r="H26" s="90">
        <v>0</v>
      </c>
      <c r="I26" s="137">
        <v>0</v>
      </c>
      <c r="J26" s="15"/>
      <c r="K26" s="10"/>
      <c r="L26" s="10"/>
      <c r="M26" s="10"/>
      <c r="N26" s="10"/>
      <c r="O26" s="10"/>
    </row>
    <row r="27" spans="1:15" s="87" customFormat="1" ht="20" customHeight="1" x14ac:dyDescent="0.2">
      <c r="A27" s="86" t="s">
        <v>221</v>
      </c>
      <c r="B27" s="140">
        <v>0</v>
      </c>
      <c r="C27" s="136">
        <v>0</v>
      </c>
      <c r="D27" s="139">
        <v>0</v>
      </c>
      <c r="E27" s="91">
        <v>0</v>
      </c>
      <c r="F27" s="91">
        <v>0</v>
      </c>
      <c r="G27" s="90">
        <v>0</v>
      </c>
      <c r="H27" s="90">
        <v>0</v>
      </c>
      <c r="I27" s="137">
        <v>0</v>
      </c>
      <c r="J27" s="15"/>
      <c r="K27" s="10"/>
      <c r="L27" s="10"/>
      <c r="M27" s="10"/>
      <c r="N27" s="10"/>
      <c r="O27" s="10"/>
    </row>
    <row r="28" spans="1:15" s="87" customFormat="1" ht="20" customHeight="1" x14ac:dyDescent="0.2">
      <c r="A28" s="86" t="s">
        <v>153</v>
      </c>
      <c r="B28" s="140">
        <v>45</v>
      </c>
      <c r="C28" s="136">
        <v>41</v>
      </c>
      <c r="D28" s="139">
        <v>1</v>
      </c>
      <c r="E28" s="91">
        <v>25</v>
      </c>
      <c r="F28" s="91">
        <v>16</v>
      </c>
      <c r="G28" s="90">
        <v>0</v>
      </c>
      <c r="H28" s="90">
        <v>4</v>
      </c>
      <c r="I28" s="137">
        <v>0</v>
      </c>
      <c r="J28" s="15"/>
      <c r="K28" s="10"/>
      <c r="L28" s="10"/>
      <c r="M28" s="10"/>
      <c r="N28" s="10"/>
      <c r="O28" s="10"/>
    </row>
    <row r="29" spans="1:15" s="87" customFormat="1" ht="20" customHeight="1" x14ac:dyDescent="0.2">
      <c r="A29" s="86" t="s">
        <v>227</v>
      </c>
      <c r="B29" s="140">
        <v>3</v>
      </c>
      <c r="C29" s="136">
        <v>3</v>
      </c>
      <c r="D29" s="139">
        <v>1</v>
      </c>
      <c r="E29" s="91">
        <v>1</v>
      </c>
      <c r="F29" s="91">
        <v>2</v>
      </c>
      <c r="G29" s="90">
        <v>0</v>
      </c>
      <c r="H29" s="90">
        <v>0</v>
      </c>
      <c r="I29" s="137">
        <v>0</v>
      </c>
      <c r="J29" s="15"/>
      <c r="K29" s="10"/>
      <c r="L29" s="10"/>
      <c r="M29" s="10"/>
      <c r="N29" s="10"/>
      <c r="O29" s="10"/>
    </row>
    <row r="30" spans="1:15" s="87" customFormat="1" ht="20" customHeight="1" x14ac:dyDescent="0.2">
      <c r="A30" s="78" t="s">
        <v>116</v>
      </c>
      <c r="B30" s="140">
        <v>0</v>
      </c>
      <c r="C30" s="136">
        <v>0</v>
      </c>
      <c r="D30" s="139">
        <v>0</v>
      </c>
      <c r="E30" s="91">
        <v>0</v>
      </c>
      <c r="F30" s="91">
        <v>0</v>
      </c>
      <c r="G30" s="90">
        <v>0</v>
      </c>
      <c r="H30" s="90">
        <v>0</v>
      </c>
      <c r="I30" s="137">
        <v>0</v>
      </c>
      <c r="J30" s="15"/>
      <c r="K30" s="10"/>
      <c r="L30" s="10"/>
      <c r="M30" s="10"/>
      <c r="N30" s="10"/>
      <c r="O30" s="10"/>
    </row>
    <row r="31" spans="1:15" s="87" customFormat="1" ht="20" customHeight="1" x14ac:dyDescent="0.2">
      <c r="A31" s="78" t="s">
        <v>117</v>
      </c>
      <c r="B31" s="140">
        <v>4</v>
      </c>
      <c r="C31" s="136">
        <v>4</v>
      </c>
      <c r="D31" s="139">
        <v>0</v>
      </c>
      <c r="E31" s="91">
        <v>3</v>
      </c>
      <c r="F31" s="91">
        <v>1</v>
      </c>
      <c r="G31" s="90">
        <v>0</v>
      </c>
      <c r="H31" s="90">
        <v>0</v>
      </c>
      <c r="I31" s="137">
        <v>0</v>
      </c>
      <c r="J31" s="15"/>
      <c r="K31" s="10"/>
      <c r="L31" s="10"/>
      <c r="M31" s="10"/>
      <c r="N31" s="10"/>
      <c r="O31" s="10"/>
    </row>
    <row r="32" spans="1:15" s="87" customFormat="1" ht="20" customHeight="1" x14ac:dyDescent="0.2">
      <c r="A32" s="86" t="s">
        <v>118</v>
      </c>
      <c r="B32" s="140">
        <v>13</v>
      </c>
      <c r="C32" s="136">
        <v>3</v>
      </c>
      <c r="D32" s="139">
        <v>0</v>
      </c>
      <c r="E32" s="91">
        <v>1</v>
      </c>
      <c r="F32" s="91">
        <v>3</v>
      </c>
      <c r="G32" s="90">
        <v>0</v>
      </c>
      <c r="H32" s="90">
        <v>10</v>
      </c>
      <c r="I32" s="137">
        <v>0</v>
      </c>
      <c r="J32" s="15"/>
      <c r="K32" s="10"/>
      <c r="L32" s="10"/>
      <c r="M32" s="10"/>
      <c r="N32" s="10"/>
      <c r="O32" s="10"/>
    </row>
    <row r="33" spans="1:15" s="87" customFormat="1" ht="20" customHeight="1" x14ac:dyDescent="0.2">
      <c r="A33" s="78" t="s">
        <v>92</v>
      </c>
      <c r="B33" s="140">
        <v>5</v>
      </c>
      <c r="C33" s="136">
        <v>5</v>
      </c>
      <c r="D33" s="139">
        <v>0</v>
      </c>
      <c r="E33" s="91">
        <v>0</v>
      </c>
      <c r="F33" s="91">
        <v>5</v>
      </c>
      <c r="G33" s="90">
        <v>0</v>
      </c>
      <c r="H33" s="90">
        <v>0</v>
      </c>
      <c r="I33" s="137">
        <v>0</v>
      </c>
      <c r="J33" s="15"/>
      <c r="K33" s="10"/>
      <c r="L33" s="10"/>
      <c r="M33" s="10"/>
      <c r="N33" s="10"/>
      <c r="O33" s="10"/>
    </row>
    <row r="34" spans="1:15" s="87" customFormat="1" ht="20" customHeight="1" x14ac:dyDescent="0.2">
      <c r="A34" s="85" t="s">
        <v>93</v>
      </c>
      <c r="B34" s="140">
        <v>139</v>
      </c>
      <c r="C34" s="136">
        <v>137</v>
      </c>
      <c r="D34" s="139">
        <v>1</v>
      </c>
      <c r="E34" s="91">
        <v>1</v>
      </c>
      <c r="F34" s="91">
        <v>135</v>
      </c>
      <c r="G34" s="90">
        <v>0</v>
      </c>
      <c r="H34" s="90">
        <v>2</v>
      </c>
      <c r="I34" s="137">
        <v>0</v>
      </c>
      <c r="J34" s="15"/>
      <c r="K34" s="10"/>
      <c r="L34" s="10"/>
      <c r="M34" s="10"/>
      <c r="N34" s="10"/>
      <c r="O34" s="10"/>
    </row>
    <row r="35" spans="1:15" s="87" customFormat="1" ht="20" customHeight="1" x14ac:dyDescent="0.2">
      <c r="A35" s="78" t="s">
        <v>88</v>
      </c>
      <c r="B35" s="140">
        <v>9</v>
      </c>
      <c r="C35" s="136">
        <v>9</v>
      </c>
      <c r="D35" s="139">
        <v>0</v>
      </c>
      <c r="E35" s="91">
        <v>0</v>
      </c>
      <c r="F35" s="91">
        <v>9</v>
      </c>
      <c r="G35" s="90">
        <v>0</v>
      </c>
      <c r="H35" s="90">
        <v>0</v>
      </c>
      <c r="I35" s="137">
        <v>0</v>
      </c>
      <c r="J35" s="15"/>
      <c r="K35" s="10"/>
      <c r="L35" s="10"/>
      <c r="M35" s="10"/>
      <c r="N35" s="10"/>
      <c r="O35" s="10"/>
    </row>
    <row r="36" spans="1:15" s="87" customFormat="1" ht="20" customHeight="1" x14ac:dyDescent="0.2">
      <c r="A36" s="85" t="s">
        <v>98</v>
      </c>
      <c r="B36" s="140">
        <v>11</v>
      </c>
      <c r="C36" s="136">
        <v>11</v>
      </c>
      <c r="D36" s="139">
        <v>0</v>
      </c>
      <c r="E36" s="91">
        <v>0</v>
      </c>
      <c r="F36" s="91">
        <v>11</v>
      </c>
      <c r="G36" s="90">
        <v>0</v>
      </c>
      <c r="H36" s="90">
        <v>0</v>
      </c>
      <c r="I36" s="137">
        <v>0</v>
      </c>
      <c r="J36" s="15"/>
      <c r="K36" s="10"/>
      <c r="L36" s="10"/>
      <c r="M36" s="10"/>
      <c r="N36" s="10"/>
      <c r="O36" s="10"/>
    </row>
    <row r="37" spans="1:15" s="87" customFormat="1" ht="20" customHeight="1" x14ac:dyDescent="0.2">
      <c r="A37" s="86" t="s">
        <v>160</v>
      </c>
      <c r="B37" s="140">
        <v>0</v>
      </c>
      <c r="C37" s="136">
        <v>0</v>
      </c>
      <c r="D37" s="139">
        <v>0</v>
      </c>
      <c r="E37" s="91">
        <v>0</v>
      </c>
      <c r="F37" s="91">
        <v>0</v>
      </c>
      <c r="G37" s="90">
        <v>0</v>
      </c>
      <c r="H37" s="90">
        <v>0</v>
      </c>
      <c r="I37" s="137">
        <v>0</v>
      </c>
      <c r="J37" s="15"/>
      <c r="K37" s="10"/>
      <c r="L37" s="10"/>
      <c r="M37" s="10"/>
      <c r="N37" s="10"/>
      <c r="O37" s="10"/>
    </row>
    <row r="38" spans="1:15" s="87" customFormat="1" ht="20" customHeight="1" x14ac:dyDescent="0.2">
      <c r="A38" s="85" t="s">
        <v>97</v>
      </c>
      <c r="B38" s="140">
        <v>0</v>
      </c>
      <c r="C38" s="136">
        <v>0</v>
      </c>
      <c r="D38" s="139">
        <v>0</v>
      </c>
      <c r="E38" s="91">
        <v>0</v>
      </c>
      <c r="F38" s="91">
        <v>0</v>
      </c>
      <c r="G38" s="90">
        <v>0</v>
      </c>
      <c r="H38" s="90">
        <v>0</v>
      </c>
      <c r="I38" s="137">
        <v>0</v>
      </c>
      <c r="J38" s="15"/>
      <c r="K38" s="10"/>
      <c r="L38" s="10"/>
      <c r="M38" s="10"/>
      <c r="N38" s="10"/>
      <c r="O38" s="10"/>
    </row>
    <row r="39" spans="1:15" s="87" customFormat="1" ht="20" customHeight="1" x14ac:dyDescent="0.2">
      <c r="A39" s="85" t="s">
        <v>102</v>
      </c>
      <c r="B39" s="140">
        <v>42</v>
      </c>
      <c r="C39" s="136">
        <v>33</v>
      </c>
      <c r="D39" s="139">
        <v>2</v>
      </c>
      <c r="E39" s="91">
        <v>19</v>
      </c>
      <c r="F39" s="91">
        <v>13</v>
      </c>
      <c r="G39" s="90">
        <v>0</v>
      </c>
      <c r="H39" s="90">
        <v>9</v>
      </c>
      <c r="I39" s="137">
        <v>0</v>
      </c>
      <c r="J39" s="15"/>
      <c r="K39" s="10"/>
      <c r="L39" s="10"/>
      <c r="M39" s="10"/>
      <c r="N39" s="10"/>
      <c r="O39" s="10"/>
    </row>
    <row r="40" spans="1:15" s="87" customFormat="1" ht="20" customHeight="1" x14ac:dyDescent="0.2">
      <c r="A40" s="86" t="s">
        <v>127</v>
      </c>
      <c r="B40" s="140">
        <v>0</v>
      </c>
      <c r="C40" s="136">
        <v>0</v>
      </c>
      <c r="D40" s="139">
        <v>0</v>
      </c>
      <c r="E40" s="91">
        <v>0</v>
      </c>
      <c r="F40" s="91">
        <v>0</v>
      </c>
      <c r="G40" s="90">
        <v>0</v>
      </c>
      <c r="H40" s="90">
        <v>0</v>
      </c>
      <c r="I40" s="137">
        <v>0</v>
      </c>
      <c r="J40" s="15"/>
      <c r="K40" s="10"/>
      <c r="L40" s="10"/>
      <c r="M40" s="10"/>
      <c r="N40" s="10"/>
      <c r="O40" s="10"/>
    </row>
    <row r="41" spans="1:15" s="87" customFormat="1" ht="20" customHeight="1" x14ac:dyDescent="0.2">
      <c r="A41" s="85" t="s">
        <v>109</v>
      </c>
      <c r="B41" s="140">
        <v>4</v>
      </c>
      <c r="C41" s="136">
        <v>4</v>
      </c>
      <c r="D41" s="139">
        <v>0</v>
      </c>
      <c r="E41" s="91">
        <v>1</v>
      </c>
      <c r="F41" s="91">
        <v>3</v>
      </c>
      <c r="G41" s="90">
        <v>0</v>
      </c>
      <c r="H41" s="90">
        <v>0</v>
      </c>
      <c r="I41" s="137">
        <v>0</v>
      </c>
      <c r="J41" s="15"/>
      <c r="K41" s="10"/>
      <c r="L41" s="10"/>
      <c r="M41" s="10"/>
      <c r="N41" s="10"/>
      <c r="O41" s="10"/>
    </row>
    <row r="42" spans="1:15" s="87" customFormat="1" ht="20" customHeight="1" x14ac:dyDescent="0.2">
      <c r="A42" s="85" t="s">
        <v>110</v>
      </c>
      <c r="B42" s="140">
        <v>1</v>
      </c>
      <c r="C42" s="136">
        <v>1</v>
      </c>
      <c r="D42" s="139">
        <v>0</v>
      </c>
      <c r="E42" s="91">
        <v>0</v>
      </c>
      <c r="F42" s="91">
        <v>1</v>
      </c>
      <c r="G42" s="90">
        <v>0</v>
      </c>
      <c r="H42" s="90">
        <v>0</v>
      </c>
      <c r="I42" s="137">
        <v>0</v>
      </c>
      <c r="J42" s="15"/>
      <c r="K42" s="10"/>
      <c r="L42" s="10"/>
      <c r="M42" s="10"/>
      <c r="N42" s="10"/>
      <c r="O42" s="10"/>
    </row>
    <row r="43" spans="1:15" s="87" customFormat="1" ht="20" customHeight="1" x14ac:dyDescent="0.2">
      <c r="A43" s="85" t="s">
        <v>107</v>
      </c>
      <c r="B43" s="140">
        <v>0</v>
      </c>
      <c r="C43" s="136">
        <v>0</v>
      </c>
      <c r="D43" s="139">
        <v>0</v>
      </c>
      <c r="E43" s="91">
        <v>0</v>
      </c>
      <c r="F43" s="91">
        <v>0</v>
      </c>
      <c r="G43" s="90">
        <v>0</v>
      </c>
      <c r="H43" s="90">
        <v>0</v>
      </c>
      <c r="I43" s="137">
        <v>0</v>
      </c>
      <c r="J43" s="15"/>
      <c r="K43" s="10"/>
      <c r="L43" s="10"/>
      <c r="M43" s="10"/>
      <c r="N43" s="10"/>
      <c r="O43" s="10"/>
    </row>
    <row r="44" spans="1:15" s="87" customFormat="1" ht="20" customHeight="1" x14ac:dyDescent="0.2">
      <c r="A44" s="85" t="s">
        <v>105</v>
      </c>
      <c r="B44" s="140">
        <v>4</v>
      </c>
      <c r="C44" s="136">
        <v>3</v>
      </c>
      <c r="D44" s="139">
        <v>3</v>
      </c>
      <c r="E44" s="91">
        <v>0</v>
      </c>
      <c r="F44" s="91">
        <v>0</v>
      </c>
      <c r="G44" s="90">
        <v>0</v>
      </c>
      <c r="H44" s="90">
        <v>1</v>
      </c>
      <c r="I44" s="137">
        <v>0</v>
      </c>
      <c r="J44" s="15"/>
      <c r="K44" s="10"/>
      <c r="L44" s="10"/>
      <c r="M44" s="10"/>
      <c r="N44" s="10"/>
      <c r="O44" s="10"/>
    </row>
    <row r="45" spans="1:15" s="87" customFormat="1" ht="20" customHeight="1" x14ac:dyDescent="0.2">
      <c r="A45" s="85" t="s">
        <v>106</v>
      </c>
      <c r="B45" s="140">
        <v>0</v>
      </c>
      <c r="C45" s="136">
        <v>0</v>
      </c>
      <c r="D45" s="139">
        <v>0</v>
      </c>
      <c r="E45" s="91">
        <v>0</v>
      </c>
      <c r="F45" s="91">
        <v>0</v>
      </c>
      <c r="G45" s="90">
        <v>0</v>
      </c>
      <c r="H45" s="90">
        <v>0</v>
      </c>
      <c r="I45" s="137">
        <v>0</v>
      </c>
      <c r="J45" s="15"/>
      <c r="K45" s="10"/>
      <c r="L45" s="10"/>
      <c r="M45" s="10"/>
      <c r="N45" s="10"/>
      <c r="O45" s="10"/>
    </row>
    <row r="46" spans="1:15" s="87" customFormat="1" ht="20" customHeight="1" x14ac:dyDescent="0.2">
      <c r="A46" s="85" t="s">
        <v>95</v>
      </c>
      <c r="B46" s="140">
        <v>8</v>
      </c>
      <c r="C46" s="136">
        <v>7</v>
      </c>
      <c r="D46" s="139">
        <v>0</v>
      </c>
      <c r="E46" s="91">
        <v>0</v>
      </c>
      <c r="F46" s="91">
        <v>0</v>
      </c>
      <c r="G46" s="90">
        <v>7</v>
      </c>
      <c r="H46" s="90">
        <v>1</v>
      </c>
      <c r="I46" s="137">
        <v>0</v>
      </c>
      <c r="J46" s="15"/>
      <c r="K46" s="10"/>
      <c r="L46" s="10"/>
      <c r="M46" s="10"/>
      <c r="N46" s="10"/>
      <c r="O46" s="10"/>
    </row>
    <row r="47" spans="1:15" s="87" customFormat="1" ht="20" customHeight="1" x14ac:dyDescent="0.2">
      <c r="A47" s="85" t="s">
        <v>108</v>
      </c>
      <c r="B47" s="140">
        <v>5</v>
      </c>
      <c r="C47" s="136">
        <v>5</v>
      </c>
      <c r="D47" s="139">
        <v>0</v>
      </c>
      <c r="E47" s="91">
        <v>0</v>
      </c>
      <c r="F47" s="91">
        <v>5</v>
      </c>
      <c r="G47" s="90">
        <v>0</v>
      </c>
      <c r="H47" s="90">
        <v>0</v>
      </c>
      <c r="I47" s="137">
        <v>0</v>
      </c>
      <c r="J47" s="15"/>
      <c r="K47" s="10"/>
      <c r="L47" s="10"/>
      <c r="M47" s="10"/>
      <c r="N47" s="10"/>
      <c r="O47" s="10"/>
    </row>
    <row r="48" spans="1:15" s="87" customFormat="1" ht="20" customHeight="1" x14ac:dyDescent="0.2">
      <c r="A48" s="86" t="s">
        <v>111</v>
      </c>
      <c r="B48" s="140">
        <v>9</v>
      </c>
      <c r="C48" s="136">
        <v>8</v>
      </c>
      <c r="D48" s="139">
        <v>0</v>
      </c>
      <c r="E48" s="91">
        <v>0</v>
      </c>
      <c r="F48" s="91">
        <v>8</v>
      </c>
      <c r="G48" s="90">
        <v>0</v>
      </c>
      <c r="H48" s="90">
        <v>1</v>
      </c>
      <c r="I48" s="137">
        <v>0</v>
      </c>
      <c r="J48" s="15"/>
      <c r="K48" s="10"/>
      <c r="L48" s="10"/>
      <c r="M48" s="10"/>
      <c r="N48" s="10"/>
      <c r="O48" s="10"/>
    </row>
    <row r="49" spans="1:15" s="87" customFormat="1" ht="20" customHeight="1" x14ac:dyDescent="0.2">
      <c r="A49" s="85" t="s">
        <v>100</v>
      </c>
      <c r="B49" s="140">
        <v>0</v>
      </c>
      <c r="C49" s="136">
        <v>0</v>
      </c>
      <c r="D49" s="139">
        <v>0</v>
      </c>
      <c r="E49" s="91">
        <v>0</v>
      </c>
      <c r="F49" s="91">
        <v>0</v>
      </c>
      <c r="G49" s="90">
        <v>0</v>
      </c>
      <c r="H49" s="90">
        <v>0</v>
      </c>
      <c r="I49" s="137">
        <v>0</v>
      </c>
      <c r="J49" s="15"/>
      <c r="K49" s="10"/>
      <c r="L49" s="10"/>
      <c r="M49" s="10"/>
      <c r="N49" s="10"/>
      <c r="O49" s="10"/>
    </row>
    <row r="50" spans="1:15" s="87" customFormat="1" ht="20" customHeight="1" x14ac:dyDescent="0.2">
      <c r="A50" s="85" t="s">
        <v>101</v>
      </c>
      <c r="B50" s="140">
        <v>0</v>
      </c>
      <c r="C50" s="136">
        <v>0</v>
      </c>
      <c r="D50" s="139">
        <v>0</v>
      </c>
      <c r="E50" s="91">
        <v>0</v>
      </c>
      <c r="F50" s="91">
        <v>0</v>
      </c>
      <c r="G50" s="90">
        <v>0</v>
      </c>
      <c r="H50" s="90">
        <v>0</v>
      </c>
      <c r="I50" s="137">
        <v>0</v>
      </c>
      <c r="J50" s="15"/>
      <c r="K50" s="10"/>
      <c r="L50" s="10"/>
      <c r="M50" s="10"/>
      <c r="N50" s="10"/>
      <c r="O50" s="10"/>
    </row>
    <row r="51" spans="1:15" s="87" customFormat="1" ht="20" customHeight="1" x14ac:dyDescent="0.2">
      <c r="A51" s="85" t="s">
        <v>104</v>
      </c>
      <c r="B51" s="140">
        <v>0</v>
      </c>
      <c r="C51" s="136">
        <v>0</v>
      </c>
      <c r="D51" s="139">
        <v>0</v>
      </c>
      <c r="E51" s="91">
        <v>0</v>
      </c>
      <c r="F51" s="91">
        <v>0</v>
      </c>
      <c r="G51" s="90">
        <v>0</v>
      </c>
      <c r="H51" s="90">
        <v>0</v>
      </c>
      <c r="I51" s="137">
        <v>0</v>
      </c>
      <c r="J51" s="15"/>
      <c r="K51" s="10"/>
      <c r="L51" s="10"/>
      <c r="M51" s="10"/>
      <c r="N51" s="10"/>
      <c r="O51" s="10"/>
    </row>
    <row r="52" spans="1:15" s="87" customFormat="1" ht="20" customHeight="1" x14ac:dyDescent="0.2">
      <c r="A52" s="78" t="s">
        <v>90</v>
      </c>
      <c r="B52" s="140">
        <v>1</v>
      </c>
      <c r="C52" s="136">
        <v>0</v>
      </c>
      <c r="D52" s="139">
        <v>0</v>
      </c>
      <c r="E52" s="91">
        <v>0</v>
      </c>
      <c r="F52" s="91">
        <v>0</v>
      </c>
      <c r="G52" s="90">
        <v>0</v>
      </c>
      <c r="H52" s="90">
        <v>1</v>
      </c>
      <c r="I52" s="137">
        <v>0</v>
      </c>
      <c r="J52" s="15"/>
      <c r="K52" s="10"/>
      <c r="L52" s="10"/>
      <c r="M52" s="10"/>
      <c r="N52" s="10"/>
      <c r="O52" s="10"/>
    </row>
    <row r="53" spans="1:15" s="87" customFormat="1" ht="20" customHeight="1" x14ac:dyDescent="0.2">
      <c r="A53" s="78" t="s">
        <v>89</v>
      </c>
      <c r="B53" s="140">
        <v>2</v>
      </c>
      <c r="C53" s="136">
        <v>2</v>
      </c>
      <c r="D53" s="139">
        <v>0</v>
      </c>
      <c r="E53" s="91">
        <v>0</v>
      </c>
      <c r="F53" s="91">
        <v>2</v>
      </c>
      <c r="G53" s="90">
        <v>0</v>
      </c>
      <c r="H53" s="90">
        <v>0</v>
      </c>
      <c r="I53" s="137">
        <v>0</v>
      </c>
      <c r="J53" s="15"/>
      <c r="K53" s="10"/>
      <c r="L53" s="10"/>
      <c r="M53" s="10"/>
      <c r="N53" s="10"/>
      <c r="O53" s="10"/>
    </row>
    <row r="54" spans="1:15" s="87" customFormat="1" ht="20" customHeight="1" x14ac:dyDescent="0.2">
      <c r="A54" s="78" t="s">
        <v>142</v>
      </c>
      <c r="B54" s="140">
        <v>0</v>
      </c>
      <c r="C54" s="136">
        <v>0</v>
      </c>
      <c r="D54" s="139">
        <v>0</v>
      </c>
      <c r="E54" s="91">
        <v>0</v>
      </c>
      <c r="F54" s="91">
        <v>0</v>
      </c>
      <c r="G54" s="90">
        <v>0</v>
      </c>
      <c r="H54" s="90">
        <v>0</v>
      </c>
      <c r="I54" s="137">
        <v>0</v>
      </c>
      <c r="J54" s="15"/>
      <c r="K54" s="10"/>
      <c r="L54" s="10"/>
      <c r="M54" s="10"/>
      <c r="N54" s="10"/>
      <c r="O54" s="10"/>
    </row>
    <row r="55" spans="1:15" s="87" customFormat="1" ht="20" customHeight="1" x14ac:dyDescent="0.2">
      <c r="A55" s="85" t="s">
        <v>99</v>
      </c>
      <c r="B55" s="140">
        <v>1</v>
      </c>
      <c r="C55" s="136">
        <v>1</v>
      </c>
      <c r="D55" s="139">
        <v>0</v>
      </c>
      <c r="E55" s="91">
        <v>0</v>
      </c>
      <c r="F55" s="91">
        <v>1</v>
      </c>
      <c r="G55" s="90">
        <v>0</v>
      </c>
      <c r="H55" s="90">
        <v>0</v>
      </c>
      <c r="I55" s="137">
        <v>0</v>
      </c>
      <c r="J55" s="15"/>
      <c r="K55" s="10"/>
      <c r="L55" s="10"/>
      <c r="M55" s="10"/>
      <c r="N55" s="10"/>
      <c r="O55" s="10"/>
    </row>
    <row r="56" spans="1:15" s="87" customFormat="1" ht="20" customHeight="1" x14ac:dyDescent="0.2">
      <c r="A56" s="86" t="s">
        <v>158</v>
      </c>
      <c r="B56" s="140">
        <v>0</v>
      </c>
      <c r="C56" s="136">
        <v>0</v>
      </c>
      <c r="D56" s="139">
        <v>0</v>
      </c>
      <c r="E56" s="91">
        <v>0</v>
      </c>
      <c r="F56" s="91">
        <v>0</v>
      </c>
      <c r="G56" s="90">
        <v>0</v>
      </c>
      <c r="H56" s="90">
        <v>0</v>
      </c>
      <c r="I56" s="137">
        <v>0</v>
      </c>
      <c r="J56" s="15"/>
      <c r="K56" s="10"/>
      <c r="L56" s="10"/>
      <c r="M56" s="10"/>
      <c r="N56" s="10"/>
      <c r="O56" s="10"/>
    </row>
    <row r="57" spans="1:15" s="87" customFormat="1" ht="20" customHeight="1" thickBot="1" x14ac:dyDescent="0.25">
      <c r="A57" s="281" t="s">
        <v>91</v>
      </c>
      <c r="B57" s="323">
        <v>1</v>
      </c>
      <c r="C57" s="324">
        <v>1</v>
      </c>
      <c r="D57" s="316">
        <v>0</v>
      </c>
      <c r="E57" s="317">
        <v>1</v>
      </c>
      <c r="F57" s="317">
        <v>0</v>
      </c>
      <c r="G57" s="325">
        <v>0</v>
      </c>
      <c r="H57" s="325">
        <v>0</v>
      </c>
      <c r="I57" s="326">
        <v>0</v>
      </c>
      <c r="J57" s="15"/>
      <c r="K57" s="10"/>
      <c r="L57" s="10"/>
      <c r="M57" s="10"/>
      <c r="N57" s="10"/>
      <c r="O57" s="10"/>
    </row>
    <row r="58" spans="1:15" s="87" customFormat="1" ht="22" customHeight="1" thickTop="1" thickBot="1" x14ac:dyDescent="0.25">
      <c r="A58" s="102" t="s">
        <v>2</v>
      </c>
      <c r="B58" s="238">
        <f>SUM(B9:B57)</f>
        <v>344</v>
      </c>
      <c r="C58" s="163">
        <f t="shared" ref="C58:I58" si="0">SUM(C9:C57)</f>
        <v>307</v>
      </c>
      <c r="D58" s="265">
        <f t="shared" si="0"/>
        <v>8</v>
      </c>
      <c r="E58" s="165">
        <f t="shared" si="0"/>
        <v>58</v>
      </c>
      <c r="F58" s="165">
        <f t="shared" si="0"/>
        <v>240</v>
      </c>
      <c r="G58" s="199">
        <f t="shared" si="0"/>
        <v>8</v>
      </c>
      <c r="H58" s="163">
        <f t="shared" si="0"/>
        <v>37</v>
      </c>
      <c r="I58" s="164">
        <f t="shared" si="0"/>
        <v>0</v>
      </c>
      <c r="J58" s="15"/>
      <c r="K58" s="10"/>
      <c r="L58" s="10"/>
      <c r="M58" s="10"/>
      <c r="N58" s="10"/>
      <c r="O58" s="10"/>
    </row>
    <row r="59" spans="1:15" s="9" customFormat="1" ht="13.5" customHeight="1" x14ac:dyDescent="0.2">
      <c r="A59" s="239" t="s">
        <v>228</v>
      </c>
      <c r="B59" s="233"/>
      <c r="C59" s="233"/>
      <c r="D59" s="233"/>
      <c r="E59" s="233"/>
      <c r="F59" s="233"/>
      <c r="G59" s="233"/>
      <c r="H59" s="233"/>
      <c r="I59" s="233"/>
      <c r="K59" s="10"/>
      <c r="L59" s="10"/>
      <c r="M59" s="10"/>
      <c r="N59" s="10"/>
      <c r="O59" s="10"/>
    </row>
    <row r="60" spans="1:15" s="9" customFormat="1" ht="21" customHeight="1" x14ac:dyDescent="0.2">
      <c r="A60" s="170"/>
      <c r="B60" s="243"/>
      <c r="C60" s="243"/>
      <c r="D60" s="243"/>
      <c r="E60" s="243"/>
      <c r="F60" s="243"/>
      <c r="G60" s="243"/>
      <c r="H60" s="243"/>
      <c r="I60" s="243"/>
      <c r="K60" s="10"/>
      <c r="L60" s="10"/>
      <c r="M60" s="10"/>
      <c r="N60" s="10"/>
      <c r="O60" s="10"/>
    </row>
    <row r="61" spans="1:15" x14ac:dyDescent="0.2">
      <c r="A61" s="69"/>
      <c r="B61" s="69"/>
      <c r="C61" s="144"/>
      <c r="D61" s="51"/>
      <c r="E61" s="51"/>
      <c r="F61" s="51"/>
      <c r="G61" s="51"/>
      <c r="H61" s="51"/>
      <c r="I61" s="51"/>
    </row>
    <row r="62" spans="1:15" ht="13.5" customHeight="1" x14ac:dyDescent="0.2">
      <c r="A62" s="69"/>
      <c r="B62" s="69"/>
      <c r="C62" s="144"/>
      <c r="D62" s="51"/>
      <c r="E62" s="51"/>
      <c r="F62" s="51"/>
      <c r="G62" s="51"/>
      <c r="H62" s="51"/>
      <c r="I62" s="69"/>
      <c r="J62" s="55"/>
      <c r="K62" s="55"/>
      <c r="L62" s="55"/>
      <c r="M62" s="55"/>
      <c r="N62" s="55"/>
    </row>
    <row r="63" spans="1:15" ht="16.5" customHeight="1" x14ac:dyDescent="0.2">
      <c r="A63" s="55"/>
      <c r="B63" s="55"/>
      <c r="C63" s="55"/>
      <c r="D63" s="55"/>
      <c r="E63" s="55"/>
      <c r="F63" s="55"/>
      <c r="G63" s="55"/>
      <c r="H63" s="55"/>
      <c r="I63" s="55"/>
      <c r="J63" s="55"/>
      <c r="K63" s="55"/>
      <c r="L63" s="55"/>
      <c r="M63" s="55"/>
      <c r="N63" s="55"/>
    </row>
    <row r="64" spans="1:15" ht="21" customHeight="1" x14ac:dyDescent="0.2">
      <c r="A64" s="55"/>
      <c r="B64" s="55"/>
      <c r="C64" s="55"/>
      <c r="D64" s="55"/>
      <c r="E64" s="55"/>
      <c r="F64" s="55"/>
      <c r="G64" s="55"/>
      <c r="H64" s="55"/>
      <c r="I64" s="55"/>
      <c r="J64" s="55"/>
      <c r="K64" s="55"/>
      <c r="L64" s="55"/>
      <c r="M64" s="55"/>
      <c r="N64" s="55"/>
    </row>
  </sheetData>
  <mergeCells count="6">
    <mergeCell ref="A3:I3"/>
    <mergeCell ref="A6:A8"/>
    <mergeCell ref="B6:I6"/>
    <mergeCell ref="C7:G7"/>
    <mergeCell ref="I7:I8"/>
    <mergeCell ref="H7:H8"/>
  </mergeCells>
  <phoneticPr fontId="3"/>
  <printOptions horizontalCentered="1"/>
  <pageMargins left="0.39370078740157483" right="0.39370078740157483" top="0.59055118110236227" bottom="0.39370078740157483"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表紙（資料１）</vt:lpstr>
      <vt:lpstr>01請求</vt:lpstr>
      <vt:lpstr>02処理</vt:lpstr>
      <vt:lpstr>03決定</vt:lpstr>
      <vt:lpstr>04延長</vt:lpstr>
      <vt:lpstr>05不開示理由</vt:lpstr>
      <vt:lpstr>06不開示情報内訳</vt:lpstr>
      <vt:lpstr>07存否応答拒否内訳</vt:lpstr>
      <vt:lpstr>08その他の内訳</vt:lpstr>
      <vt:lpstr>09第三者意見照会</vt:lpstr>
      <vt:lpstr>10審査請求新規</vt:lpstr>
      <vt:lpstr>11審査請求件数と処理</vt:lpstr>
      <vt:lpstr>12裁決</vt:lpstr>
      <vt:lpstr>13審査請求～裁決期間</vt:lpstr>
      <vt:lpstr>14審査請求～諮問期間</vt:lpstr>
      <vt:lpstr>15答申～裁決期間</vt:lpstr>
      <vt:lpstr>16審査会</vt:lpstr>
      <vt:lpstr>17手数料</vt:lpstr>
      <vt:lpstr>'01請求'!Print_Area</vt:lpstr>
      <vt:lpstr>'02処理'!Print_Area</vt:lpstr>
      <vt:lpstr>'03決定'!Print_Area</vt:lpstr>
      <vt:lpstr>'04延長'!Print_Area</vt:lpstr>
      <vt:lpstr>'05不開示理由'!Print_Area</vt:lpstr>
      <vt:lpstr>'06不開示情報内訳'!Print_Area</vt:lpstr>
      <vt:lpstr>'07存否応答拒否内訳'!Print_Area</vt:lpstr>
      <vt:lpstr>'08その他の内訳'!Print_Area</vt:lpstr>
      <vt:lpstr>'09第三者意見照会'!Print_Area</vt:lpstr>
      <vt:lpstr>'10審査請求新規'!Print_Area</vt:lpstr>
      <vt:lpstr>'11審査請求件数と処理'!Print_Area</vt:lpstr>
      <vt:lpstr>'12裁決'!Print_Area</vt:lpstr>
      <vt:lpstr>'13審査請求～裁決期間'!Print_Area</vt:lpstr>
      <vt:lpstr>'14審査請求～諮問期間'!Print_Area</vt:lpstr>
      <vt:lpstr>'15答申～裁決期間'!Print_Area</vt:lpstr>
      <vt:lpstr>'16審査会'!Print_Area</vt:lpstr>
      <vt:lpstr>'17手数料'!Print_Area</vt:lpstr>
      <vt:lpstr>'表紙（資料１）'!Print_Area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2023-01-19T04:15:39Z</cp:lastPrinted>
  <dcterms:created xsi:type="dcterms:W3CDTF">1997-01-08T22:48:59Z</dcterms:created>
  <dcterms:modified xsi:type="dcterms:W3CDTF">2023-09-28T02:24:46Z</dcterms:modified>
</cp:coreProperties>
</file>